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asociaciondecultiv.sharepoint.com/Economico/Documentos compartidos/Estadisticas/Portal Web/Balance azucarero/2024/"/>
    </mc:Choice>
  </mc:AlternateContent>
  <xr:revisionPtr revIDLastSave="0" documentId="8_{2C6F1739-3EBA-46B9-90EA-5D28F961B4E1}" xr6:coauthVersionLast="47" xr6:coauthVersionMax="47" xr10:uidLastSave="{00000000-0000-0000-0000-000000000000}"/>
  <bookViews>
    <workbookView xWindow="28680" yWindow="-120" windowWidth="29040" windowHeight="15720" xr2:uid="{C84E788D-F5D2-4D88-BB83-C7E9C645B77C}"/>
  </bookViews>
  <sheets>
    <sheet name="Resumen publico" sheetId="1" r:id="rId1"/>
  </sheets>
  <definedNames>
    <definedName name="_xlnm.Print_Area" localSheetId="0">'Resumen publico'!$A$1:$R$338</definedName>
    <definedName name="_xlnm.Print_Titles" localSheetId="0">'Resumen publico'!$A:$B,'Resumen publico'!$1:$3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328" i="1" l="1"/>
  <c r="F328" i="1"/>
  <c r="D328" i="1"/>
  <c r="R328" i="1"/>
  <c r="Q328" i="1"/>
  <c r="P328" i="1"/>
  <c r="N328" i="1"/>
  <c r="M328" i="1"/>
  <c r="L328" i="1"/>
  <c r="J328" i="1"/>
  <c r="I328" i="1"/>
  <c r="H328" i="1"/>
  <c r="R315" i="1"/>
  <c r="Q315" i="1"/>
  <c r="P315" i="1"/>
  <c r="N315" i="1"/>
  <c r="M315" i="1"/>
  <c r="L315" i="1"/>
  <c r="J315" i="1"/>
  <c r="I315" i="1"/>
  <c r="H315" i="1"/>
  <c r="G315" i="1"/>
  <c r="F315" i="1"/>
  <c r="D315" i="1"/>
  <c r="R302" i="1"/>
  <c r="Q302" i="1"/>
  <c r="P302" i="1"/>
  <c r="N302" i="1"/>
  <c r="M302" i="1"/>
  <c r="L302" i="1"/>
  <c r="J302" i="1"/>
  <c r="I302" i="1"/>
  <c r="H302" i="1"/>
  <c r="G302" i="1"/>
  <c r="F302" i="1"/>
  <c r="D302" i="1"/>
  <c r="R289" i="1"/>
  <c r="Q289" i="1"/>
  <c r="P289" i="1"/>
  <c r="N289" i="1"/>
  <c r="M289" i="1"/>
  <c r="L289" i="1"/>
  <c r="J289" i="1"/>
  <c r="I289" i="1"/>
  <c r="H289" i="1"/>
  <c r="G289" i="1"/>
  <c r="F289" i="1"/>
  <c r="D289" i="1"/>
  <c r="R276" i="1"/>
  <c r="Q276" i="1"/>
  <c r="P276" i="1"/>
  <c r="N276" i="1"/>
  <c r="M276" i="1"/>
  <c r="L276" i="1"/>
  <c r="J276" i="1"/>
  <c r="I276" i="1"/>
  <c r="H276" i="1"/>
  <c r="G276" i="1"/>
  <c r="F276" i="1"/>
  <c r="D276" i="1"/>
  <c r="R263" i="1"/>
  <c r="Q263" i="1"/>
  <c r="P263" i="1"/>
  <c r="N263" i="1"/>
  <c r="M263" i="1"/>
  <c r="L263" i="1"/>
  <c r="J263" i="1"/>
  <c r="I263" i="1"/>
  <c r="H263" i="1"/>
  <c r="G263" i="1"/>
  <c r="F263" i="1"/>
  <c r="D263" i="1"/>
  <c r="R250" i="1"/>
  <c r="Q250" i="1"/>
  <c r="P250" i="1"/>
  <c r="N250" i="1"/>
  <c r="M250" i="1"/>
  <c r="L250" i="1"/>
  <c r="J250" i="1"/>
  <c r="I250" i="1"/>
  <c r="H250" i="1"/>
  <c r="G250" i="1"/>
  <c r="F250" i="1"/>
  <c r="D250" i="1"/>
  <c r="R237" i="1"/>
  <c r="Q237" i="1"/>
  <c r="P237" i="1"/>
  <c r="N237" i="1"/>
  <c r="M237" i="1"/>
  <c r="L237" i="1"/>
  <c r="J237" i="1"/>
  <c r="I237" i="1"/>
  <c r="H237" i="1"/>
  <c r="G237" i="1"/>
  <c r="F237" i="1"/>
  <c r="D237" i="1"/>
  <c r="R224" i="1"/>
  <c r="Q224" i="1"/>
  <c r="P224" i="1"/>
  <c r="N224" i="1"/>
  <c r="M224" i="1"/>
  <c r="L224" i="1"/>
  <c r="J224" i="1"/>
  <c r="I224" i="1"/>
  <c r="H224" i="1"/>
  <c r="G224" i="1"/>
  <c r="F224" i="1"/>
  <c r="D224" i="1"/>
  <c r="N211" i="1"/>
  <c r="R211" i="1"/>
  <c r="Q211" i="1"/>
  <c r="P211" i="1"/>
  <c r="M211" i="1"/>
  <c r="L211" i="1"/>
  <c r="J211" i="1"/>
  <c r="I211" i="1"/>
  <c r="H211" i="1"/>
  <c r="G211" i="1"/>
  <c r="F211" i="1"/>
  <c r="D211" i="1"/>
  <c r="R198" i="1"/>
  <c r="Q198" i="1"/>
  <c r="P198" i="1"/>
  <c r="N198" i="1"/>
  <c r="M198" i="1"/>
  <c r="L198" i="1"/>
  <c r="J198" i="1"/>
  <c r="I198" i="1"/>
  <c r="H198" i="1"/>
  <c r="G198" i="1"/>
  <c r="F198" i="1"/>
  <c r="D198" i="1"/>
  <c r="N185" i="1"/>
  <c r="D185" i="1"/>
  <c r="F185" i="1"/>
  <c r="M185" i="1"/>
  <c r="L185" i="1"/>
  <c r="J185" i="1"/>
  <c r="I185" i="1"/>
  <c r="H185" i="1"/>
  <c r="G185" i="1"/>
  <c r="R185" i="1"/>
  <c r="Q185" i="1"/>
  <c r="P185" i="1"/>
  <c r="H172" i="1"/>
  <c r="I172" i="1"/>
  <c r="J172" i="1"/>
  <c r="L172" i="1"/>
  <c r="R172" i="1"/>
  <c r="Q172" i="1"/>
  <c r="P172" i="1"/>
  <c r="M172" i="1"/>
  <c r="G172" i="1"/>
  <c r="F172" i="1"/>
  <c r="D172" i="1"/>
  <c r="G159" i="1"/>
  <c r="H159" i="1"/>
  <c r="I159" i="1"/>
  <c r="J159" i="1"/>
  <c r="R159" i="1"/>
  <c r="Q159" i="1"/>
  <c r="P159" i="1"/>
  <c r="M159" i="1"/>
  <c r="L159" i="1"/>
  <c r="F159" i="1"/>
  <c r="D159" i="1"/>
  <c r="F146" i="1"/>
  <c r="G146" i="1"/>
  <c r="H146" i="1"/>
  <c r="I146" i="1"/>
  <c r="R146" i="1"/>
  <c r="Q146" i="1"/>
  <c r="P146" i="1"/>
  <c r="M146" i="1"/>
  <c r="L146" i="1"/>
  <c r="J146" i="1"/>
  <c r="D146" i="1"/>
  <c r="D133" i="1"/>
  <c r="F133" i="1"/>
  <c r="G133" i="1"/>
  <c r="H133" i="1"/>
  <c r="R133" i="1"/>
  <c r="Q133" i="1"/>
  <c r="P133" i="1"/>
  <c r="M133" i="1"/>
  <c r="L133" i="1"/>
  <c r="J133" i="1"/>
  <c r="I133" i="1"/>
  <c r="D120" i="1"/>
  <c r="F120" i="1"/>
  <c r="G120" i="1"/>
  <c r="R120" i="1"/>
  <c r="Q120" i="1"/>
  <c r="P120" i="1"/>
  <c r="M120" i="1"/>
  <c r="L120" i="1"/>
  <c r="J120" i="1"/>
  <c r="I120" i="1"/>
  <c r="H120" i="1"/>
  <c r="D107" i="1"/>
  <c r="F107" i="1"/>
  <c r="R107" i="1"/>
  <c r="Q107" i="1"/>
  <c r="P107" i="1"/>
  <c r="M107" i="1"/>
  <c r="L107" i="1"/>
  <c r="J107" i="1"/>
  <c r="I107" i="1"/>
  <c r="H107" i="1"/>
  <c r="G107" i="1"/>
  <c r="D94" i="1"/>
  <c r="R94" i="1"/>
  <c r="Q94" i="1"/>
  <c r="P94" i="1"/>
  <c r="M94" i="1"/>
  <c r="L94" i="1"/>
  <c r="J94" i="1"/>
  <c r="I94" i="1"/>
  <c r="H94" i="1"/>
  <c r="G94" i="1"/>
  <c r="F94" i="1"/>
  <c r="M81" i="1"/>
  <c r="L81" i="1"/>
  <c r="R81" i="1"/>
  <c r="Q81" i="1"/>
  <c r="P81" i="1"/>
  <c r="J81" i="1"/>
  <c r="I81" i="1"/>
  <c r="H81" i="1"/>
  <c r="G81" i="1"/>
  <c r="F81" i="1"/>
  <c r="D81" i="1"/>
  <c r="Q68" i="1"/>
  <c r="R68" i="1"/>
  <c r="G68" i="1"/>
  <c r="F68" i="1"/>
  <c r="D68" i="1"/>
  <c r="P68" i="1"/>
  <c r="J68" i="1"/>
  <c r="I68" i="1"/>
  <c r="H68" i="1"/>
  <c r="Q55" i="1"/>
  <c r="P55" i="1"/>
  <c r="J55" i="1"/>
  <c r="I55" i="1"/>
  <c r="H55" i="1"/>
  <c r="G55" i="1"/>
  <c r="F55" i="1"/>
  <c r="D55" i="1"/>
  <c r="R55" i="1"/>
  <c r="F42" i="1"/>
  <c r="H42" i="1"/>
  <c r="G42" i="1"/>
  <c r="R42" i="1"/>
  <c r="Q42" i="1"/>
  <c r="P42" i="1"/>
  <c r="J42" i="1"/>
  <c r="I42" i="1"/>
  <c r="D42" i="1"/>
  <c r="P29" i="1"/>
  <c r="R29" i="1"/>
  <c r="Q29" i="1"/>
  <c r="F29" i="1"/>
  <c r="D29" i="1"/>
  <c r="J29" i="1"/>
  <c r="I29" i="1"/>
  <c r="H29" i="1"/>
  <c r="G29" i="1"/>
  <c r="R16" i="1"/>
  <c r="P16" i="1"/>
  <c r="J16" i="1"/>
  <c r="I16" i="1"/>
  <c r="H16" i="1"/>
  <c r="G16" i="1"/>
  <c r="F16" i="1"/>
  <c r="D16" i="1"/>
</calcChain>
</file>

<file path=xl/sharedStrings.xml><?xml version="1.0" encoding="utf-8"?>
<sst xmlns="http://schemas.openxmlformats.org/spreadsheetml/2006/main" count="352" uniqueCount="64">
  <si>
    <t>Balance sector azucarero colombiano 2000 - 2024</t>
  </si>
  <si>
    <r>
      <t xml:space="preserve">CAÑA (t </t>
    </r>
    <r>
      <rPr>
        <b/>
        <vertAlign val="superscript"/>
        <sz val="11"/>
        <color theme="0"/>
        <rFont val="Calibri"/>
        <family val="2"/>
      </rPr>
      <t>1/</t>
    </r>
    <r>
      <rPr>
        <b/>
        <sz val="11"/>
        <color theme="0"/>
        <rFont val="Calibri"/>
        <family val="2"/>
      </rPr>
      <t>)</t>
    </r>
  </si>
  <si>
    <t>ALCOHOL 
(MILES DE LITROS)</t>
  </si>
  <si>
    <r>
      <t>MELAZAS (t</t>
    </r>
    <r>
      <rPr>
        <b/>
        <vertAlign val="superscript"/>
        <sz val="11"/>
        <color theme="0"/>
        <rFont val="Calibri"/>
        <family val="2"/>
      </rPr>
      <t xml:space="preserve"> 1/</t>
    </r>
    <r>
      <rPr>
        <b/>
        <sz val="11"/>
        <color theme="0"/>
        <rFont val="Calibri"/>
        <family val="2"/>
      </rPr>
      <t>)</t>
    </r>
  </si>
  <si>
    <t>Año</t>
  </si>
  <si>
    <t>Mes</t>
  </si>
  <si>
    <t>Producción total</t>
  </si>
  <si>
    <t>Ventas ingenios al mercado nacional total</t>
  </si>
  <si>
    <r>
      <t xml:space="preserve">Importaciones </t>
    </r>
    <r>
      <rPr>
        <b/>
        <vertAlign val="superscript"/>
        <sz val="11"/>
        <color theme="0"/>
        <rFont val="Calibri"/>
        <family val="2"/>
      </rPr>
      <t>4/</t>
    </r>
  </si>
  <si>
    <t>Consumo nacional aparente total</t>
  </si>
  <si>
    <t>Exportaciones total</t>
  </si>
  <si>
    <r>
      <t xml:space="preserve">Ventas al Mercado Nacional </t>
    </r>
    <r>
      <rPr>
        <b/>
        <vertAlign val="superscript"/>
        <sz val="11"/>
        <color theme="0"/>
        <rFont val="Calibri"/>
        <family val="2"/>
      </rPr>
      <t>5 y 6/</t>
    </r>
  </si>
  <si>
    <t>Importaciones</t>
  </si>
  <si>
    <t>Producción</t>
  </si>
  <si>
    <t>Mercado nacional</t>
  </si>
  <si>
    <t>Exportaciones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</si>
  <si>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</si>
  <si>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</si>
  <si>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</si>
  <si>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</si>
  <si>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</si>
  <si>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</si>
  <si>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</si>
  <si>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</si>
  <si>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</si>
  <si>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</si>
  <si>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</si>
  <si>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</si>
  <si>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Total 2000</t>
  </si>
  <si>
    <t>Total 2001</t>
  </si>
  <si>
    <t>Total 2002</t>
  </si>
  <si>
    <t>Total 2003</t>
  </si>
  <si>
    <t>Total 2004</t>
  </si>
  <si>
    <t>Total 2005</t>
  </si>
  <si>
    <t>Total 2006</t>
  </si>
  <si>
    <t>Total 2007</t>
  </si>
  <si>
    <t>Total 2008</t>
  </si>
  <si>
    <r>
      <t>Total 2009</t>
    </r>
    <r>
      <rPr>
        <b/>
        <vertAlign val="superscript"/>
        <sz val="11"/>
        <rFont val="Calibri"/>
        <family val="2"/>
      </rPr>
      <t xml:space="preserve"> </t>
    </r>
  </si>
  <si>
    <t>Total 2010</t>
  </si>
  <si>
    <t>Total 2011</t>
  </si>
  <si>
    <t>Total 2012</t>
  </si>
  <si>
    <t>Total 2013</t>
  </si>
  <si>
    <t>Total 2014</t>
  </si>
  <si>
    <t>Total 2015</t>
  </si>
  <si>
    <t>Total 2016</t>
  </si>
  <si>
    <t>Total 2017</t>
  </si>
  <si>
    <t>Total 2018</t>
  </si>
  <si>
    <t>Total 2019</t>
  </si>
  <si>
    <t>Total 2020</t>
  </si>
  <si>
    <t>Total 2021</t>
  </si>
  <si>
    <t>Total 2022</t>
  </si>
  <si>
    <t>Total 2023</t>
  </si>
  <si>
    <t>Total 2024</t>
  </si>
  <si>
    <t>NOTAS:</t>
  </si>
  <si>
    <t>1/ t: toneladas</t>
  </si>
  <si>
    <t>2/ La caña molida solo incluye información de ingenios azucareros</t>
  </si>
  <si>
    <t>4/ Las importaciones y las exportaciones son de fuente DIAN. Para el caso de las exportaciones, la consulta se realiza por fecha de cierre del DEX</t>
  </si>
  <si>
    <t>5/ A partir del año 2017, la información de producción y ventas de alcohol (etanol) incluyen los datos de 7 destilerías en Colombia</t>
  </si>
  <si>
    <t>6/ Las ventas corresponden al volumen de etanol con adición de aproximadamente 2% de desnaturalizante (gasolina) destinadas para atender el mercado de oxigenación</t>
  </si>
  <si>
    <t>Fuentes: FEPA y Bioenergy. Para importaciones y exportaciones: DIAN</t>
  </si>
  <si>
    <t>Actualización: marzo 6 de 2025</t>
  </si>
  <si>
    <r>
      <t xml:space="preserve">AZÚCAR  (t </t>
    </r>
    <r>
      <rPr>
        <b/>
        <vertAlign val="superscript"/>
        <sz val="11"/>
        <color theme="0"/>
        <rFont val="Calibri"/>
        <family val="2"/>
      </rPr>
      <t>1/</t>
    </r>
    <r>
      <rPr>
        <b/>
        <sz val="11"/>
        <color theme="0"/>
        <rFont val="Calibri"/>
        <family val="2"/>
      </rPr>
      <t>)</t>
    </r>
  </si>
  <si>
    <r>
      <t xml:space="preserve">Caña Molida </t>
    </r>
    <r>
      <rPr>
        <b/>
        <vertAlign val="superscript"/>
        <sz val="11"/>
        <color theme="0"/>
        <rFont val="Calibri"/>
        <family val="2"/>
      </rPr>
      <t>2/</t>
    </r>
  </si>
  <si>
    <r>
      <t xml:space="preserve">Producción </t>
    </r>
    <r>
      <rPr>
        <b/>
        <vertAlign val="superscript"/>
        <sz val="11"/>
        <color theme="0"/>
        <rFont val="Calibri"/>
        <family val="2"/>
      </rPr>
      <t>5/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</si>
</sst>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2">
    <numFmt numFmtId="164" formatCode="_(* #,##0.00_);_(* \(#,##0.00\);_(* &quot;-&quot;??_);_(@_)"/>
    <numFmt numFmtId="165" formatCode="_(* #,##0_);_(* \(#,##0\);_(* &quot;-&quot;??_);_(@_)"/>
  </numFmts>
  <fonts count="17" x14ac:knownFonts="1">
    <font>
      <sz val="10"/>
      <name val="Arial"/>
      <family val="2"/>
    </font>
    <font>
      <sz val="11"/>
      <color theme="1"/>
      <name val="Calibri"/>
      <family val="2"/>
    </font>
    <font>
      <b/>
      <sz val="11"/>
      <color theme="0"/>
      <name val="Calibri"/>
      <family val="2"/>
    </font>
    <font>
      <sz val="11"/>
      <color rgb="FFFF0000"/>
      <name val="Calibri"/>
      <family val="2"/>
    </font>
    <font>
      <sz val="10"/>
      <name val="Arial"/>
      <family val="2"/>
    </font>
    <font>
      <sz val="11"/>
      <color theme="1"/>
      <name val="Aptos Narrow"/>
      <family val="2"/>
      <scheme val="minor"/>
    </font>
    <font>
      <b/>
      <vertAlign val="superscript"/>
      <sz val="11"/>
      <color theme="0"/>
      <name val="Calibri"/>
      <family val="2"/>
    </font>
    <font>
      <b/>
      <vertAlign val="superscript"/>
      <sz val="11"/>
      <name val="Calibri"/>
      <family val="2"/>
    </font>
    <font>
      <sz val="11"/>
      <name val="Calibri"/>
      <family val="2"/>
    </font>
    <font>
      <b/>
      <sz val="14"/>
      <color theme="1"/>
      <name val="Calibri"/>
      <family val="2"/>
    </font>
    <font>
      <sz val="10"/>
      <name val="Calibri"/>
      <family val="2"/>
    </font>
    <font>
      <b/>
      <sz val="11"/>
      <name val="Calibri"/>
      <family val="2"/>
    </font>
    <font>
      <b/>
      <sz val="10"/>
      <name val="Calibri"/>
      <family val="2"/>
    </font>
    <font>
      <sz val="10"/>
      <color theme="0"/>
      <name val="Calibri"/>
      <family val="2"/>
    </font>
    <font>
      <sz val="10"/>
      <color rgb="FFFF0000"/>
      <name val="Calibri"/>
      <family val="2"/>
    </font>
    <font>
      <sz val="10"/>
      <color theme="1"/>
      <name val="Calibri"/>
      <family val="2"/>
    </font>
    <font>
      <b/>
      <sz val="11"/>
      <color rgb="FFFF0000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660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FF"/>
        <bgColor indexed="64"/>
      </patternFill>
    </fill>
  </fills>
  <borders count="12">
    <border>
      <left/>
      <right/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/>
      <bottom style="thin">
        <color theme="0"/>
      </bottom>
      <diagonal/>
    </border>
    <border>
      <left/>
      <right/>
      <top/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64"/>
      </left>
      <right/>
      <top style="thin">
        <color indexed="65"/>
      </top>
      <bottom/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</borders>
  <cellStyleXfs count="3">
    <xf numFmtId="0" fontId="0" fillId="0" borderId="0"/>
    <xf numFmtId="164" fontId="4" fillId="0" borderId="0" applyFont="0" applyFill="0" applyBorder="0" applyAlignment="0" applyProtection="0"/>
    <xf numFmtId="0" fontId="5" fillId="0" borderId="0"/>
  </cellStyleXfs>
  <cellXfs count="75">
    <xf numFmtId="0" fontId="0" fillId="0" borderId="0" xfId="0"/>
    <xf numFmtId="0" fontId="8" fillId="0" borderId="0" xfId="0" applyFont="1"/>
    <xf numFmtId="0" fontId="9" fillId="2" borderId="0" xfId="0" applyFont="1" applyFill="1" applyAlignment="1">
      <alignment vertical="center"/>
    </xf>
    <xf numFmtId="0" fontId="10" fillId="2" borderId="0" xfId="0" applyFont="1" applyFill="1" applyAlignment="1">
      <alignment vertical="center"/>
    </xf>
    <xf numFmtId="0" fontId="11" fillId="0" borderId="0" xfId="0" applyFont="1" applyAlignment="1">
      <alignment horizontal="center"/>
    </xf>
    <xf numFmtId="0" fontId="12" fillId="0" borderId="0" xfId="0" applyFont="1"/>
    <xf numFmtId="0" fontId="10" fillId="0" borderId="0" xfId="0" applyFont="1"/>
    <xf numFmtId="0" fontId="2" fillId="0" borderId="0" xfId="0" applyFont="1" applyAlignment="1">
      <alignment horizontal="center" vertical="center" wrapText="1"/>
    </xf>
    <xf numFmtId="0" fontId="2" fillId="2" borderId="0" xfId="0" applyFont="1" applyFill="1" applyAlignment="1">
      <alignment horizontal="center" vertical="center" wrapText="1"/>
    </xf>
    <xf numFmtId="0" fontId="2" fillId="3" borderId="1" xfId="2" applyFont="1" applyFill="1" applyBorder="1" applyAlignment="1">
      <alignment horizontal="center" vertical="center" wrapText="1"/>
    </xf>
    <xf numFmtId="0" fontId="2" fillId="2" borderId="0" xfId="2" applyFont="1" applyFill="1" applyAlignment="1">
      <alignment horizontal="center" vertical="center" wrapText="1"/>
    </xf>
    <xf numFmtId="0" fontId="2" fillId="3" borderId="1" xfId="2" applyFont="1" applyFill="1" applyBorder="1" applyAlignment="1">
      <alignment horizontal="center" vertical="center" wrapText="1"/>
    </xf>
    <xf numFmtId="0" fontId="2" fillId="3" borderId="2" xfId="2" applyFont="1" applyFill="1" applyBorder="1" applyAlignment="1">
      <alignment horizontal="center" vertical="center" wrapText="1"/>
    </xf>
    <xf numFmtId="0" fontId="2" fillId="3" borderId="3" xfId="2" applyFont="1" applyFill="1" applyBorder="1" applyAlignment="1">
      <alignment horizontal="center" vertical="center" wrapText="1"/>
    </xf>
    <xf numFmtId="0" fontId="2" fillId="3" borderId="4" xfId="2" applyFont="1" applyFill="1" applyBorder="1" applyAlignment="1">
      <alignment horizontal="center" vertical="center" wrapText="1"/>
    </xf>
    <xf numFmtId="0" fontId="13" fillId="0" borderId="0" xfId="0" applyFont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11" fillId="2" borderId="5" xfId="0" applyFont="1" applyFill="1" applyBorder="1" applyAlignment="1">
      <alignment horizontal="left"/>
    </xf>
    <xf numFmtId="0" fontId="8" fillId="4" borderId="6" xfId="0" applyFont="1" applyFill="1" applyBorder="1" applyAlignment="1">
      <alignment horizontal="left"/>
    </xf>
    <xf numFmtId="0" fontId="8" fillId="2" borderId="6" xfId="0" applyFont="1" applyFill="1" applyBorder="1" applyAlignment="1">
      <alignment horizontal="left"/>
    </xf>
    <xf numFmtId="3" fontId="8" fillId="4" borderId="7" xfId="0" applyNumberFormat="1" applyFont="1" applyFill="1" applyBorder="1" applyAlignment="1">
      <alignment horizontal="right"/>
    </xf>
    <xf numFmtId="3" fontId="8" fillId="4" borderId="8" xfId="0" applyNumberFormat="1" applyFont="1" applyFill="1" applyBorder="1" applyAlignment="1">
      <alignment horizontal="right"/>
    </xf>
    <xf numFmtId="3" fontId="8" fillId="2" borderId="7" xfId="0" applyNumberFormat="1" applyFont="1" applyFill="1" applyBorder="1" applyAlignment="1">
      <alignment horizontal="right"/>
    </xf>
    <xf numFmtId="0" fontId="8" fillId="0" borderId="5" xfId="0" applyFont="1" applyBorder="1"/>
    <xf numFmtId="0" fontId="8" fillId="0" borderId="9" xfId="0" applyFont="1" applyBorder="1"/>
    <xf numFmtId="3" fontId="8" fillId="0" borderId="6" xfId="0" applyNumberFormat="1" applyFont="1" applyBorder="1"/>
    <xf numFmtId="0" fontId="8" fillId="2" borderId="6" xfId="0" applyFont="1" applyFill="1" applyBorder="1"/>
    <xf numFmtId="0" fontId="8" fillId="0" borderId="7" xfId="0" applyFont="1" applyBorder="1"/>
    <xf numFmtId="0" fontId="8" fillId="0" borderId="6" xfId="0" applyFont="1" applyBorder="1"/>
    <xf numFmtId="3" fontId="8" fillId="0" borderId="7" xfId="0" applyNumberFormat="1" applyFont="1" applyBorder="1"/>
    <xf numFmtId="3" fontId="8" fillId="2" borderId="6" xfId="0" applyNumberFormat="1" applyFont="1" applyFill="1" applyBorder="1"/>
    <xf numFmtId="0" fontId="2" fillId="3" borderId="10" xfId="0" applyFont="1" applyFill="1" applyBorder="1"/>
    <xf numFmtId="0" fontId="2" fillId="3" borderId="11" xfId="0" applyFont="1" applyFill="1" applyBorder="1" applyAlignment="1">
      <alignment horizontal="left"/>
    </xf>
    <xf numFmtId="0" fontId="11" fillId="2" borderId="0" xfId="0" applyFont="1" applyFill="1" applyAlignment="1">
      <alignment horizontal="left"/>
    </xf>
    <xf numFmtId="3" fontId="2" fillId="3" borderId="1" xfId="0" applyNumberFormat="1" applyFont="1" applyFill="1" applyBorder="1" applyAlignment="1">
      <alignment horizontal="right"/>
    </xf>
    <xf numFmtId="3" fontId="11" fillId="2" borderId="0" xfId="0" applyNumberFormat="1" applyFont="1" applyFill="1" applyAlignment="1">
      <alignment horizontal="right"/>
    </xf>
    <xf numFmtId="0" fontId="3" fillId="0" borderId="9" xfId="0" applyFont="1" applyBorder="1"/>
    <xf numFmtId="0" fontId="14" fillId="0" borderId="0" xfId="0" applyFont="1"/>
    <xf numFmtId="0" fontId="3" fillId="0" borderId="5" xfId="0" applyFont="1" applyBorder="1"/>
    <xf numFmtId="0" fontId="3" fillId="2" borderId="6" xfId="0" applyFont="1" applyFill="1" applyBorder="1" applyAlignment="1">
      <alignment horizontal="left"/>
    </xf>
    <xf numFmtId="3" fontId="8" fillId="0" borderId="7" xfId="0" applyNumberFormat="1" applyFont="1" applyBorder="1" applyAlignment="1">
      <alignment horizontal="right"/>
    </xf>
    <xf numFmtId="0" fontId="11" fillId="0" borderId="5" xfId="0" applyFont="1" applyBorder="1" applyAlignment="1">
      <alignment horizontal="left"/>
    </xf>
    <xf numFmtId="0" fontId="8" fillId="0" borderId="6" xfId="0" applyFont="1" applyBorder="1" applyAlignment="1">
      <alignment horizontal="left"/>
    </xf>
    <xf numFmtId="3" fontId="8" fillId="0" borderId="8" xfId="0" applyNumberFormat="1" applyFont="1" applyBorder="1" applyAlignment="1">
      <alignment horizontal="right"/>
    </xf>
    <xf numFmtId="0" fontId="8" fillId="2" borderId="9" xfId="0" applyFont="1" applyFill="1" applyBorder="1"/>
    <xf numFmtId="3" fontId="8" fillId="2" borderId="8" xfId="0" applyNumberFormat="1" applyFont="1" applyFill="1" applyBorder="1" applyAlignment="1">
      <alignment horizontal="right"/>
    </xf>
    <xf numFmtId="0" fontId="8" fillId="2" borderId="0" xfId="0" applyFont="1" applyFill="1"/>
    <xf numFmtId="3" fontId="8" fillId="2" borderId="7" xfId="0" applyNumberFormat="1" applyFont="1" applyFill="1" applyBorder="1"/>
    <xf numFmtId="0" fontId="10" fillId="2" borderId="0" xfId="0" applyFont="1" applyFill="1"/>
    <xf numFmtId="0" fontId="1" fillId="2" borderId="6" xfId="0" applyFont="1" applyFill="1" applyBorder="1" applyAlignment="1">
      <alignment horizontal="left"/>
    </xf>
    <xf numFmtId="3" fontId="1" fillId="2" borderId="7" xfId="0" applyNumberFormat="1" applyFont="1" applyFill="1" applyBorder="1" applyAlignment="1">
      <alignment horizontal="right"/>
    </xf>
    <xf numFmtId="3" fontId="1" fillId="2" borderId="8" xfId="0" applyNumberFormat="1" applyFont="1" applyFill="1" applyBorder="1" applyAlignment="1">
      <alignment horizontal="right"/>
    </xf>
    <xf numFmtId="3" fontId="1" fillId="2" borderId="6" xfId="0" applyNumberFormat="1" applyFont="1" applyFill="1" applyBorder="1"/>
    <xf numFmtId="0" fontId="1" fillId="2" borderId="0" xfId="0" applyFont="1" applyFill="1"/>
    <xf numFmtId="3" fontId="1" fillId="2" borderId="7" xfId="0" applyNumberFormat="1" applyFont="1" applyFill="1" applyBorder="1"/>
    <xf numFmtId="0" fontId="1" fillId="2" borderId="9" xfId="0" applyFont="1" applyFill="1" applyBorder="1"/>
    <xf numFmtId="0" fontId="15" fillId="2" borderId="0" xfId="0" applyFont="1" applyFill="1"/>
    <xf numFmtId="0" fontId="1" fillId="4" borderId="6" xfId="0" applyFont="1" applyFill="1" applyBorder="1" applyAlignment="1">
      <alignment horizontal="left"/>
    </xf>
    <xf numFmtId="3" fontId="1" fillId="4" borderId="7" xfId="0" applyNumberFormat="1" applyFont="1" applyFill="1" applyBorder="1" applyAlignment="1">
      <alignment horizontal="right"/>
    </xf>
    <xf numFmtId="3" fontId="1" fillId="4" borderId="8" xfId="0" applyNumberFormat="1" applyFont="1" applyFill="1" applyBorder="1" applyAlignment="1">
      <alignment horizontal="right"/>
    </xf>
    <xf numFmtId="3" fontId="1" fillId="0" borderId="6" xfId="0" applyNumberFormat="1" applyFont="1" applyBorder="1"/>
    <xf numFmtId="3" fontId="1" fillId="0" borderId="7" xfId="0" applyNumberFormat="1" applyFont="1" applyBorder="1" applyAlignment="1">
      <alignment horizontal="right"/>
    </xf>
    <xf numFmtId="0" fontId="1" fillId="0" borderId="0" xfId="0" applyFont="1"/>
    <xf numFmtId="3" fontId="1" fillId="0" borderId="7" xfId="0" applyNumberFormat="1" applyFont="1" applyBorder="1"/>
    <xf numFmtId="0" fontId="1" fillId="0" borderId="5" xfId="0" applyFont="1" applyBorder="1"/>
    <xf numFmtId="0" fontId="15" fillId="0" borderId="0" xfId="0" applyFont="1"/>
    <xf numFmtId="0" fontId="1" fillId="0" borderId="6" xfId="0" applyFont="1" applyBorder="1" applyAlignment="1">
      <alignment horizontal="left"/>
    </xf>
    <xf numFmtId="3" fontId="1" fillId="0" borderId="8" xfId="0" applyNumberFormat="1" applyFont="1" applyBorder="1" applyAlignment="1">
      <alignment horizontal="right"/>
    </xf>
    <xf numFmtId="0" fontId="1" fillId="0" borderId="9" xfId="0" applyFont="1" applyBorder="1"/>
    <xf numFmtId="3" fontId="1" fillId="5" borderId="6" xfId="0" applyNumberFormat="1" applyFont="1" applyFill="1" applyBorder="1"/>
    <xf numFmtId="3" fontId="8" fillId="5" borderId="7" xfId="0" applyNumberFormat="1" applyFont="1" applyFill="1" applyBorder="1" applyAlignment="1">
      <alignment horizontal="right"/>
    </xf>
    <xf numFmtId="0" fontId="1" fillId="2" borderId="0" xfId="0" applyFont="1" applyFill="1" applyAlignment="1">
      <alignment horizontal="left"/>
    </xf>
    <xf numFmtId="0" fontId="11" fillId="0" borderId="0" xfId="0" applyFont="1"/>
    <xf numFmtId="165" fontId="8" fillId="0" borderId="0" xfId="1" applyNumberFormat="1" applyFont="1"/>
    <xf numFmtId="0" fontId="16" fillId="0" borderId="0" xfId="0" applyFont="1"/>
  </cellXfs>
  <cellStyles count="3">
    <cellStyle name="Millares" xfId="1" builtinId="3"/>
    <cellStyle name="Normal" xfId="0" builtinId="0"/>
    <cellStyle name="Normal 3" xfId="2" xr:uid="{46D0B053-F4F8-4348-AD5B-52184C02DFBF}"/>
  </cellStyles>
  <dxfs count="0"/>
  <tableStyles count="1" defaultTableStyle="TableStyleMedium2" defaultPivotStyle="PivotStyleLight16">
    <tableStyle name="Invisible" pivot="0" table="0" count="0" xr9:uid="{B4B513DB-D5FB-4180-879D-A119F67EFD34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F8248FF-B1B6-4D45-9E07-2EE9F9ADE7D7}">
  <dimension ref="A1:T336"/>
  <sheetViews>
    <sheetView showGridLines="0" tabSelected="1" zoomScale="85" zoomScaleNormal="85" workbookViewId="0">
      <pane xSplit="3" ySplit="3" topLeftCell="D302" activePane="bottomRight" state="frozen"/>
      <selection pane="topRight" activeCell="D1" sqref="D1"/>
      <selection pane="bottomLeft" activeCell="A4" sqref="A4"/>
      <selection pane="bottomRight"/>
    </sheetView>
  </sheetViews>
  <sheetFormatPr baseColWidth="10" defaultColWidth="9.140625" defaultRowHeight="15" x14ac:dyDescent="0.25"/>
  <cols>
    <col min="1" max="1" width="13.5703125" style="1" customWidth="1"/>
    <col min="2" max="2" width="12.140625" style="1" customWidth="1"/>
    <col min="3" max="3" width="2.5703125" style="46" customWidth="1"/>
    <col min="4" max="4" width="12.85546875" style="1" customWidth="1"/>
    <col min="5" max="5" width="2.5703125" style="46" customWidth="1"/>
    <col min="6" max="7" width="12.85546875" style="1" customWidth="1"/>
    <col min="8" max="8" width="13.7109375" style="1" customWidth="1"/>
    <col min="9" max="9" width="12.85546875" style="1" customWidth="1"/>
    <col min="10" max="10" width="13.5703125" style="1" customWidth="1"/>
    <col min="11" max="11" width="2.5703125" style="46" customWidth="1"/>
    <col min="12" max="12" width="12.85546875" style="1" customWidth="1"/>
    <col min="13" max="13" width="12.85546875" style="46" customWidth="1"/>
    <col min="14" max="14" width="14" style="46" customWidth="1"/>
    <col min="15" max="15" width="2.5703125" style="1" customWidth="1"/>
    <col min="16" max="17" width="12.85546875" style="6" customWidth="1"/>
    <col min="18" max="18" width="13.5703125" style="6" customWidth="1"/>
    <col min="19" max="16384" width="9.140625" style="6"/>
  </cols>
  <sheetData>
    <row r="1" spans="1:20" ht="18.75" x14ac:dyDescent="0.25">
      <c r="A1" s="2" t="s">
        <v>0</v>
      </c>
      <c r="B1" s="3"/>
      <c r="C1" s="3"/>
      <c r="D1" s="4"/>
      <c r="E1" s="3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5"/>
      <c r="T1" s="5"/>
    </row>
    <row r="2" spans="1:20" s="15" customFormat="1" ht="31.15" customHeight="1" x14ac:dyDescent="0.2">
      <c r="A2" s="7"/>
      <c r="B2" s="7"/>
      <c r="C2" s="8"/>
      <c r="D2" s="9" t="s">
        <v>1</v>
      </c>
      <c r="E2" s="10"/>
      <c r="F2" s="11" t="s">
        <v>61</v>
      </c>
      <c r="G2" s="11"/>
      <c r="H2" s="11"/>
      <c r="I2" s="11"/>
      <c r="J2" s="11"/>
      <c r="K2" s="10"/>
      <c r="L2" s="12" t="s">
        <v>2</v>
      </c>
      <c r="M2" s="13"/>
      <c r="N2" s="13"/>
      <c r="O2" s="10"/>
      <c r="P2" s="14" t="s">
        <v>3</v>
      </c>
      <c r="Q2" s="14"/>
      <c r="R2" s="14"/>
    </row>
    <row r="3" spans="1:20" s="15" customFormat="1" ht="75" x14ac:dyDescent="0.2">
      <c r="A3" s="16" t="s">
        <v>4</v>
      </c>
      <c r="B3" s="16" t="s">
        <v>5</v>
      </c>
      <c r="C3" s="8"/>
      <c r="D3" s="16" t="s">
        <v>62</v>
      </c>
      <c r="E3" s="10"/>
      <c r="F3" s="9" t="s">
        <v>6</v>
      </c>
      <c r="G3" s="9" t="s">
        <v>7</v>
      </c>
      <c r="H3" s="9" t="s">
        <v>8</v>
      </c>
      <c r="I3" s="9" t="s">
        <v>9</v>
      </c>
      <c r="J3" s="9" t="s">
        <v>10</v>
      </c>
      <c r="K3" s="10"/>
      <c r="L3" s="16" t="s">
        <v>63</v>
      </c>
      <c r="M3" s="16" t="s">
        <v>11</v>
      </c>
      <c r="N3" s="16" t="s">
        <v>12</v>
      </c>
      <c r="O3" s="10"/>
      <c r="P3" s="9" t="s">
        <v>13</v>
      </c>
      <c r="Q3" s="9" t="s">
        <v>14</v>
      </c>
      <c r="R3" s="9" t="s">
        <v>15</v>
      </c>
    </row>
    <row r="4" spans="1:20" x14ac:dyDescent="0.25">
      <c r="A4" s="17">
        <v>2000</v>
      </c>
      <c r="B4" s="18" t="s">
        <v>16</v>
      </c>
      <c r="C4" s="19"/>
      <c r="D4" s="20">
        <v>1671352.6162980266</v>
      </c>
      <c r="E4" s="19"/>
      <c r="F4" s="20">
        <v>184191.96477673482</v>
      </c>
      <c r="G4" s="21">
        <v>94646.507160048001</v>
      </c>
      <c r="H4" s="21">
        <v>215.01</v>
      </c>
      <c r="I4" s="21">
        <v>94861.517160047995</v>
      </c>
      <c r="J4" s="20">
        <v>121083.5</v>
      </c>
      <c r="K4" s="22"/>
      <c r="L4" s="20"/>
      <c r="M4" s="20"/>
      <c r="N4" s="20"/>
      <c r="P4" s="20">
        <v>38073.346300000092</v>
      </c>
      <c r="Q4" s="20"/>
      <c r="R4" s="20">
        <v>31799.833999999999</v>
      </c>
    </row>
    <row r="5" spans="1:20" x14ac:dyDescent="0.25">
      <c r="A5" s="23"/>
      <c r="B5" s="18" t="s">
        <v>17</v>
      </c>
      <c r="C5" s="19"/>
      <c r="D5" s="20">
        <v>1674824.7241840044</v>
      </c>
      <c r="E5" s="19"/>
      <c r="F5" s="20">
        <v>189647.05508442226</v>
      </c>
      <c r="G5" s="21">
        <v>82901.589665721272</v>
      </c>
      <c r="H5" s="20">
        <v>889.05000000000007</v>
      </c>
      <c r="I5" s="20">
        <v>83790.639665721275</v>
      </c>
      <c r="J5" s="20">
        <v>73600.95</v>
      </c>
      <c r="K5" s="22"/>
      <c r="L5" s="20"/>
      <c r="M5" s="20"/>
      <c r="N5" s="20"/>
      <c r="P5" s="20">
        <v>39960.468150000088</v>
      </c>
      <c r="Q5" s="20"/>
      <c r="R5" s="20">
        <v>5428.3029999999999</v>
      </c>
    </row>
    <row r="6" spans="1:20" x14ac:dyDescent="0.25">
      <c r="A6" s="24"/>
      <c r="B6" s="18" t="s">
        <v>18</v>
      </c>
      <c r="C6" s="19"/>
      <c r="D6" s="20">
        <v>1759785.7994374528</v>
      </c>
      <c r="E6" s="19"/>
      <c r="F6" s="20">
        <v>194835.87558442057</v>
      </c>
      <c r="G6" s="21">
        <v>122838.63293474268</v>
      </c>
      <c r="H6" s="20">
        <v>44.700249999999997</v>
      </c>
      <c r="I6" s="20">
        <v>122883.33318474267</v>
      </c>
      <c r="J6" s="25">
        <v>98548.971999999994</v>
      </c>
      <c r="K6" s="26"/>
      <c r="L6" s="27"/>
      <c r="M6" s="28"/>
      <c r="N6" s="28"/>
      <c r="P6" s="29">
        <v>42146.449600000167</v>
      </c>
      <c r="Q6" s="25"/>
      <c r="R6" s="25">
        <v>16.2</v>
      </c>
    </row>
    <row r="7" spans="1:20" x14ac:dyDescent="0.25">
      <c r="A7" s="24"/>
      <c r="B7" s="18" t="s">
        <v>19</v>
      </c>
      <c r="C7" s="19"/>
      <c r="D7" s="20">
        <v>1339756.5475368083</v>
      </c>
      <c r="E7" s="19"/>
      <c r="F7" s="20">
        <v>146387.70767160051</v>
      </c>
      <c r="G7" s="21">
        <v>107462.82754574397</v>
      </c>
      <c r="H7" s="20">
        <v>934.24</v>
      </c>
      <c r="I7" s="20">
        <v>108397.06754574398</v>
      </c>
      <c r="J7" s="25">
        <v>27811.151000000002</v>
      </c>
      <c r="K7" s="26"/>
      <c r="L7" s="27"/>
      <c r="M7" s="28"/>
      <c r="N7" s="28"/>
      <c r="P7" s="29">
        <v>32671.885099999974</v>
      </c>
      <c r="Q7" s="25"/>
      <c r="R7" s="25">
        <v>0</v>
      </c>
    </row>
    <row r="8" spans="1:20" x14ac:dyDescent="0.25">
      <c r="A8" s="24"/>
      <c r="B8" s="18" t="s">
        <v>20</v>
      </c>
      <c r="C8" s="19"/>
      <c r="D8" s="20">
        <v>1538194.2133802664</v>
      </c>
      <c r="E8" s="19"/>
      <c r="F8" s="20">
        <v>166796.67816710885</v>
      </c>
      <c r="G8" s="21">
        <v>113512.2056623688</v>
      </c>
      <c r="H8" s="20">
        <v>1363.61023</v>
      </c>
      <c r="I8" s="20">
        <v>114875.8158923688</v>
      </c>
      <c r="J8" s="25">
        <v>97247.952000000005</v>
      </c>
      <c r="K8" s="26"/>
      <c r="L8" s="27"/>
      <c r="M8" s="28"/>
      <c r="N8" s="28"/>
      <c r="P8" s="29">
        <v>34874.0366999998</v>
      </c>
      <c r="Q8" s="25"/>
      <c r="R8" s="25">
        <v>18501.353999999999</v>
      </c>
    </row>
    <row r="9" spans="1:20" x14ac:dyDescent="0.25">
      <c r="A9" s="24"/>
      <c r="B9" s="18" t="s">
        <v>21</v>
      </c>
      <c r="C9" s="19"/>
      <c r="D9" s="20">
        <v>1699486.4890891572</v>
      </c>
      <c r="E9" s="19"/>
      <c r="F9" s="20">
        <v>190436.22931020596</v>
      </c>
      <c r="G9" s="21">
        <v>101366.85115599461</v>
      </c>
      <c r="H9" s="20">
        <v>1017.6129999999999</v>
      </c>
      <c r="I9" s="20">
        <v>102384.4641559946</v>
      </c>
      <c r="J9" s="25">
        <v>32941.97</v>
      </c>
      <c r="K9" s="26"/>
      <c r="L9" s="27"/>
      <c r="M9" s="28"/>
      <c r="N9" s="28"/>
      <c r="P9" s="29">
        <v>39692.377189999941</v>
      </c>
      <c r="Q9" s="25"/>
      <c r="R9" s="25">
        <v>1344.229</v>
      </c>
    </row>
    <row r="10" spans="1:20" x14ac:dyDescent="0.25">
      <c r="A10" s="24"/>
      <c r="B10" s="18" t="s">
        <v>22</v>
      </c>
      <c r="C10" s="19"/>
      <c r="D10" s="20">
        <v>1801306.4166450461</v>
      </c>
      <c r="E10" s="19"/>
      <c r="F10" s="20">
        <v>209426.91320719029</v>
      </c>
      <c r="G10" s="21">
        <v>103967.89121000009</v>
      </c>
      <c r="H10" s="20">
        <v>1736.6427999999999</v>
      </c>
      <c r="I10" s="20">
        <v>105704.53401000009</v>
      </c>
      <c r="J10" s="25">
        <v>57176.504000000001</v>
      </c>
      <c r="K10" s="26"/>
      <c r="L10" s="27"/>
      <c r="M10" s="28"/>
      <c r="N10" s="28"/>
      <c r="P10" s="29">
        <v>45137.85398</v>
      </c>
      <c r="Q10" s="25"/>
      <c r="R10" s="25">
        <v>14705.784</v>
      </c>
    </row>
    <row r="11" spans="1:20" x14ac:dyDescent="0.25">
      <c r="A11" s="24"/>
      <c r="B11" s="18" t="s">
        <v>23</v>
      </c>
      <c r="C11" s="19"/>
      <c r="D11" s="20">
        <v>1879301.210724639</v>
      </c>
      <c r="E11" s="19"/>
      <c r="F11" s="20">
        <v>226095.64743480284</v>
      </c>
      <c r="G11" s="21">
        <v>109817.62085699999</v>
      </c>
      <c r="H11" s="20">
        <v>695.84195</v>
      </c>
      <c r="I11" s="20">
        <v>110513.46280699999</v>
      </c>
      <c r="J11" s="25">
        <v>55483.65</v>
      </c>
      <c r="K11" s="26"/>
      <c r="L11" s="27"/>
      <c r="M11" s="28"/>
      <c r="N11" s="28"/>
      <c r="P11" s="29">
        <v>51250.941940000012</v>
      </c>
      <c r="Q11" s="25"/>
      <c r="R11" s="25">
        <v>12381.861999999999</v>
      </c>
    </row>
    <row r="12" spans="1:20" x14ac:dyDescent="0.25">
      <c r="A12" s="24"/>
      <c r="B12" s="18" t="s">
        <v>24</v>
      </c>
      <c r="C12" s="19"/>
      <c r="D12" s="20">
        <v>1754797.2338375163</v>
      </c>
      <c r="E12" s="19"/>
      <c r="F12" s="20">
        <v>209825.09107877934</v>
      </c>
      <c r="G12" s="21">
        <v>112211.84177789997</v>
      </c>
      <c r="H12" s="20">
        <v>1502.0078000000001</v>
      </c>
      <c r="I12" s="20">
        <v>113713.84957789998</v>
      </c>
      <c r="J12" s="25">
        <v>141577.95000000001</v>
      </c>
      <c r="K12" s="26"/>
      <c r="L12" s="27"/>
      <c r="M12" s="28"/>
      <c r="N12" s="28"/>
      <c r="P12" s="29">
        <v>47104.895750000003</v>
      </c>
      <c r="Q12" s="25"/>
      <c r="R12" s="25">
        <v>0</v>
      </c>
    </row>
    <row r="13" spans="1:20" x14ac:dyDescent="0.25">
      <c r="A13" s="24"/>
      <c r="B13" s="18" t="s">
        <v>25</v>
      </c>
      <c r="C13" s="19"/>
      <c r="D13" s="20">
        <v>1756910.0438937817</v>
      </c>
      <c r="E13" s="19"/>
      <c r="F13" s="20">
        <v>214245.4052928703</v>
      </c>
      <c r="G13" s="21">
        <v>104126.65013010008</v>
      </c>
      <c r="H13" s="20">
        <v>914.22199999999998</v>
      </c>
      <c r="I13" s="20">
        <v>105040.87213010008</v>
      </c>
      <c r="J13" s="25">
        <v>80647.08</v>
      </c>
      <c r="K13" s="30"/>
      <c r="L13" s="29"/>
      <c r="M13" s="25"/>
      <c r="N13" s="25"/>
      <c r="P13" s="29">
        <v>44207.265709999992</v>
      </c>
      <c r="Q13" s="25"/>
      <c r="R13" s="25">
        <v>28750.440999999999</v>
      </c>
    </row>
    <row r="14" spans="1:20" x14ac:dyDescent="0.25">
      <c r="A14" s="24"/>
      <c r="B14" s="18" t="s">
        <v>26</v>
      </c>
      <c r="C14" s="19"/>
      <c r="D14" s="20">
        <v>1647102.8201802948</v>
      </c>
      <c r="E14" s="19"/>
      <c r="F14" s="20">
        <v>193804.99665852994</v>
      </c>
      <c r="G14" s="21">
        <v>107261.76047911214</v>
      </c>
      <c r="H14" s="20">
        <v>2202.1430000000005</v>
      </c>
      <c r="I14" s="20">
        <v>109463.90347911214</v>
      </c>
      <c r="J14" s="25">
        <v>104527.702</v>
      </c>
      <c r="K14" s="26"/>
      <c r="L14" s="27"/>
      <c r="M14" s="28"/>
      <c r="N14" s="28"/>
      <c r="P14" s="29">
        <v>37394.217990000005</v>
      </c>
      <c r="Q14" s="25"/>
      <c r="R14" s="25">
        <v>1327.539</v>
      </c>
    </row>
    <row r="15" spans="1:20" x14ac:dyDescent="0.25">
      <c r="A15" s="24"/>
      <c r="B15" s="18" t="s">
        <v>27</v>
      </c>
      <c r="C15" s="19"/>
      <c r="D15" s="20">
        <v>1399573.4249610221</v>
      </c>
      <c r="E15" s="19"/>
      <c r="F15" s="20">
        <v>169609.692028833</v>
      </c>
      <c r="G15" s="21">
        <v>113432.19186626808</v>
      </c>
      <c r="H15" s="20">
        <v>641.13809999999989</v>
      </c>
      <c r="I15" s="20">
        <v>114073.32996626808</v>
      </c>
      <c r="J15" s="25">
        <v>140678.54999999999</v>
      </c>
      <c r="K15" s="26"/>
      <c r="L15" s="27"/>
      <c r="M15" s="28"/>
      <c r="N15" s="28"/>
      <c r="P15" s="29">
        <v>36737.528770000004</v>
      </c>
      <c r="Q15" s="25"/>
      <c r="R15" s="25">
        <v>20353.687000000002</v>
      </c>
    </row>
    <row r="16" spans="1:20" x14ac:dyDescent="0.25">
      <c r="A16" s="31" t="s">
        <v>28</v>
      </c>
      <c r="B16" s="32"/>
      <c r="C16" s="33"/>
      <c r="D16" s="34">
        <f>SUM(D4:D15)</f>
        <v>19922391.540168017</v>
      </c>
      <c r="E16" s="33"/>
      <c r="F16" s="34">
        <f t="shared" ref="F16:J16" si="0">SUM(F4:F15)</f>
        <v>2295303.2562954989</v>
      </c>
      <c r="G16" s="34">
        <f t="shared" si="0"/>
        <v>1273546.570445</v>
      </c>
      <c r="H16" s="34">
        <f t="shared" si="0"/>
        <v>12156.219129999999</v>
      </c>
      <c r="I16" s="34">
        <f t="shared" si="0"/>
        <v>1285702.7895749996</v>
      </c>
      <c r="J16" s="34">
        <f t="shared" si="0"/>
        <v>1031325.9309999999</v>
      </c>
      <c r="K16" s="35"/>
      <c r="L16" s="34"/>
      <c r="M16" s="34"/>
      <c r="N16" s="34"/>
      <c r="P16" s="34">
        <f>SUM(P4:P15)</f>
        <v>489251.26718000008</v>
      </c>
      <c r="Q16" s="34">
        <v>400098.2671000018</v>
      </c>
      <c r="R16" s="34">
        <f t="shared" ref="R16" si="1">SUM(R4:R15)</f>
        <v>134609.23299999998</v>
      </c>
    </row>
    <row r="17" spans="1:18" x14ac:dyDescent="0.25">
      <c r="A17" s="17">
        <v>2001</v>
      </c>
      <c r="B17" s="18" t="s">
        <v>16</v>
      </c>
      <c r="C17" s="19"/>
      <c r="D17" s="20">
        <v>1421177.1769999999</v>
      </c>
      <c r="E17" s="19"/>
      <c r="F17" s="20">
        <v>158005.81999999998</v>
      </c>
      <c r="G17" s="21">
        <v>90683.953150000074</v>
      </c>
      <c r="H17" s="20">
        <v>1467.45225</v>
      </c>
      <c r="I17" s="20">
        <v>92151.405400000076</v>
      </c>
      <c r="J17" s="25">
        <v>83335.599000000002</v>
      </c>
      <c r="K17" s="26"/>
      <c r="L17" s="27"/>
      <c r="M17" s="28"/>
      <c r="N17" s="28"/>
      <c r="P17" s="20">
        <v>31938.708880000002</v>
      </c>
      <c r="Q17" s="20">
        <v>28666.967200000043</v>
      </c>
      <c r="R17" s="20">
        <v>5514.3220000000001</v>
      </c>
    </row>
    <row r="18" spans="1:18" x14ac:dyDescent="0.25">
      <c r="A18" s="24"/>
      <c r="B18" s="18" t="s">
        <v>17</v>
      </c>
      <c r="C18" s="19"/>
      <c r="D18" s="20">
        <v>1464930.1349900002</v>
      </c>
      <c r="E18" s="19"/>
      <c r="F18" s="20">
        <v>171749.64900000003</v>
      </c>
      <c r="G18" s="21">
        <v>94277.288759999938</v>
      </c>
      <c r="H18" s="20">
        <v>2629.5478000000003</v>
      </c>
      <c r="I18" s="20">
        <v>96906.836559999938</v>
      </c>
      <c r="J18" s="25">
        <v>48735.7</v>
      </c>
      <c r="K18" s="26"/>
      <c r="L18" s="27"/>
      <c r="M18" s="28"/>
      <c r="N18" s="28"/>
      <c r="P18" s="20">
        <v>38986.461709999996</v>
      </c>
      <c r="Q18" s="20">
        <v>36635.881800000032</v>
      </c>
      <c r="R18" s="20">
        <v>0</v>
      </c>
    </row>
    <row r="19" spans="1:18" x14ac:dyDescent="0.25">
      <c r="A19" s="24"/>
      <c r="B19" s="18" t="s">
        <v>18</v>
      </c>
      <c r="C19" s="19"/>
      <c r="D19" s="20">
        <v>1609577.1060099998</v>
      </c>
      <c r="E19" s="19"/>
      <c r="F19" s="20">
        <v>188017.78830000001</v>
      </c>
      <c r="G19" s="21">
        <v>101046.11690000008</v>
      </c>
      <c r="H19" s="20">
        <v>1859.9805900000001</v>
      </c>
      <c r="I19" s="20">
        <v>102906.09749000009</v>
      </c>
      <c r="J19" s="25">
        <v>94151.7</v>
      </c>
      <c r="K19" s="26"/>
      <c r="L19" s="27"/>
      <c r="M19" s="28"/>
      <c r="N19" s="28"/>
      <c r="P19" s="29">
        <v>43475.004249999991</v>
      </c>
      <c r="Q19" s="25">
        <v>38593.750300000029</v>
      </c>
      <c r="R19" s="25">
        <v>7413.71</v>
      </c>
    </row>
    <row r="20" spans="1:18" x14ac:dyDescent="0.25">
      <c r="A20" s="24"/>
      <c r="B20" s="18" t="s">
        <v>19</v>
      </c>
      <c r="C20" s="19"/>
      <c r="D20" s="20">
        <v>996259.89299997536</v>
      </c>
      <c r="E20" s="19"/>
      <c r="F20" s="20">
        <v>113848.175</v>
      </c>
      <c r="G20" s="21">
        <v>99779.328020000132</v>
      </c>
      <c r="H20" s="20">
        <v>7934.8957</v>
      </c>
      <c r="I20" s="20">
        <v>107714.22372000013</v>
      </c>
      <c r="J20" s="25">
        <v>40855.175000000003</v>
      </c>
      <c r="K20" s="26"/>
      <c r="L20" s="27"/>
      <c r="M20" s="28"/>
      <c r="N20" s="28"/>
      <c r="P20" s="29">
        <v>26557.832470000001</v>
      </c>
      <c r="Q20" s="25">
        <v>25713.95250000001</v>
      </c>
      <c r="R20" s="25">
        <v>0</v>
      </c>
    </row>
    <row r="21" spans="1:18" x14ac:dyDescent="0.25">
      <c r="A21" s="24"/>
      <c r="B21" s="18" t="s">
        <v>20</v>
      </c>
      <c r="C21" s="19"/>
      <c r="D21" s="20">
        <v>1151678.9679999999</v>
      </c>
      <c r="E21" s="19"/>
      <c r="F21" s="20">
        <v>128095.08626000001</v>
      </c>
      <c r="G21" s="21">
        <v>101074.57808500023</v>
      </c>
      <c r="H21" s="20">
        <v>4020.5585000000001</v>
      </c>
      <c r="I21" s="20">
        <v>105095.13658500023</v>
      </c>
      <c r="J21" s="25">
        <v>72469.394</v>
      </c>
      <c r="K21" s="26"/>
      <c r="L21" s="27"/>
      <c r="M21" s="28"/>
      <c r="N21" s="28"/>
      <c r="P21" s="29">
        <v>29740.306379999998</v>
      </c>
      <c r="Q21" s="25">
        <v>27427.202500000007</v>
      </c>
      <c r="R21" s="25">
        <v>0</v>
      </c>
    </row>
    <row r="22" spans="1:18" x14ac:dyDescent="0.25">
      <c r="A22" s="23"/>
      <c r="B22" s="18" t="s">
        <v>21</v>
      </c>
      <c r="C22" s="19"/>
      <c r="D22" s="20">
        <v>1249728.868</v>
      </c>
      <c r="E22" s="19"/>
      <c r="F22" s="20">
        <v>144126.96007000006</v>
      </c>
      <c r="G22" s="21">
        <v>100064.89747000014</v>
      </c>
      <c r="H22" s="20">
        <v>6572.6693500000001</v>
      </c>
      <c r="I22" s="20">
        <v>106637.56682000014</v>
      </c>
      <c r="J22" s="25">
        <v>44183.33</v>
      </c>
      <c r="K22" s="26"/>
      <c r="L22" s="27"/>
      <c r="M22" s="28"/>
      <c r="N22" s="28"/>
      <c r="P22" s="29">
        <v>30077.062709999998</v>
      </c>
      <c r="Q22" s="25">
        <v>30419.153300000002</v>
      </c>
      <c r="R22" s="25">
        <v>0</v>
      </c>
    </row>
    <row r="23" spans="1:18" x14ac:dyDescent="0.25">
      <c r="A23" s="23"/>
      <c r="B23" s="18" t="s">
        <v>22</v>
      </c>
      <c r="C23" s="19"/>
      <c r="D23" s="20">
        <v>1757298.3469999998</v>
      </c>
      <c r="E23" s="19"/>
      <c r="F23" s="20">
        <v>205799.99286999999</v>
      </c>
      <c r="G23" s="21">
        <v>105554.73921000004</v>
      </c>
      <c r="H23" s="20">
        <v>6946.6000000000013</v>
      </c>
      <c r="I23" s="20">
        <v>112501.33921000005</v>
      </c>
      <c r="J23" s="25">
        <v>43579.993999999999</v>
      </c>
      <c r="K23" s="26"/>
      <c r="L23" s="27"/>
      <c r="M23" s="28"/>
      <c r="N23" s="28"/>
      <c r="P23" s="29">
        <v>47648.633200000004</v>
      </c>
      <c r="Q23" s="25">
        <v>40586.735800000024</v>
      </c>
      <c r="R23" s="25">
        <v>7.41</v>
      </c>
    </row>
    <row r="24" spans="1:18" x14ac:dyDescent="0.25">
      <c r="A24" s="23"/>
      <c r="B24" s="18" t="s">
        <v>23</v>
      </c>
      <c r="C24" s="19"/>
      <c r="D24" s="20">
        <v>1849696.8050000002</v>
      </c>
      <c r="E24" s="19"/>
      <c r="F24" s="20">
        <v>232073.74098999996</v>
      </c>
      <c r="G24" s="21">
        <v>114217.82242</v>
      </c>
      <c r="H24" s="20">
        <v>9106.2679000000007</v>
      </c>
      <c r="I24" s="20">
        <v>123324.09032</v>
      </c>
      <c r="J24" s="25">
        <v>78922.202999999994</v>
      </c>
      <c r="K24" s="26"/>
      <c r="L24" s="27"/>
      <c r="M24" s="28"/>
      <c r="N24" s="28"/>
      <c r="P24" s="29">
        <v>54786.629229999999</v>
      </c>
      <c r="Q24" s="25">
        <v>37581.994900000005</v>
      </c>
      <c r="R24" s="25">
        <v>0.27</v>
      </c>
    </row>
    <row r="25" spans="1:18" x14ac:dyDescent="0.25">
      <c r="A25" s="23"/>
      <c r="B25" s="18" t="s">
        <v>24</v>
      </c>
      <c r="C25" s="19"/>
      <c r="D25" s="20">
        <v>1790531.6070000003</v>
      </c>
      <c r="E25" s="19"/>
      <c r="F25" s="20">
        <v>220120.48121</v>
      </c>
      <c r="G25" s="21">
        <v>107246.91931999999</v>
      </c>
      <c r="H25" s="20">
        <v>3931.6099000000004</v>
      </c>
      <c r="I25" s="20">
        <v>111178.52921999998</v>
      </c>
      <c r="J25" s="25">
        <v>124122.364</v>
      </c>
      <c r="K25" s="26"/>
      <c r="L25" s="27"/>
      <c r="M25" s="28"/>
      <c r="N25" s="28"/>
      <c r="P25" s="29">
        <v>51023.958169999984</v>
      </c>
      <c r="Q25" s="25">
        <v>32333.205466666604</v>
      </c>
      <c r="R25" s="25">
        <v>0</v>
      </c>
    </row>
    <row r="26" spans="1:18" x14ac:dyDescent="0.25">
      <c r="A26" s="23"/>
      <c r="B26" s="18" t="s">
        <v>25</v>
      </c>
      <c r="C26" s="19"/>
      <c r="D26" s="20">
        <v>1866935.8629999999</v>
      </c>
      <c r="E26" s="19"/>
      <c r="F26" s="20">
        <v>234381.20007000005</v>
      </c>
      <c r="G26" s="21">
        <v>114269.5293200001</v>
      </c>
      <c r="H26" s="20">
        <v>4291.1762499999995</v>
      </c>
      <c r="I26" s="20">
        <v>118560.70557000011</v>
      </c>
      <c r="J26" s="25">
        <v>55639.036999999997</v>
      </c>
      <c r="K26" s="26"/>
      <c r="L26" s="27"/>
      <c r="M26" s="28"/>
      <c r="N26" s="28"/>
      <c r="P26" s="29">
        <v>49848.707630000012</v>
      </c>
      <c r="Q26" s="25">
        <v>38000.981300000029</v>
      </c>
      <c r="R26" s="25">
        <v>0</v>
      </c>
    </row>
    <row r="27" spans="1:18" x14ac:dyDescent="0.25">
      <c r="A27" s="23"/>
      <c r="B27" s="18" t="s">
        <v>26</v>
      </c>
      <c r="C27" s="19"/>
      <c r="D27" s="20">
        <v>1669917.483</v>
      </c>
      <c r="E27" s="19"/>
      <c r="F27" s="20">
        <v>202185.44445000004</v>
      </c>
      <c r="G27" s="21">
        <v>107420.70580000005</v>
      </c>
      <c r="H27" s="20">
        <v>4686.11481</v>
      </c>
      <c r="I27" s="20">
        <v>112106.82061000005</v>
      </c>
      <c r="J27" s="25">
        <v>140793.04999999999</v>
      </c>
      <c r="K27" s="26"/>
      <c r="L27" s="27"/>
      <c r="M27" s="28"/>
      <c r="N27" s="28"/>
      <c r="P27" s="29">
        <v>42995.919409999995</v>
      </c>
      <c r="Q27" s="25">
        <v>34805.043599999983</v>
      </c>
      <c r="R27" s="25">
        <v>30445.121999999999</v>
      </c>
    </row>
    <row r="28" spans="1:18" x14ac:dyDescent="0.25">
      <c r="A28" s="23"/>
      <c r="B28" s="18" t="s">
        <v>27</v>
      </c>
      <c r="C28" s="19"/>
      <c r="D28" s="20">
        <v>1292286.7050000001</v>
      </c>
      <c r="E28" s="19"/>
      <c r="F28" s="20">
        <v>153957.78862500002</v>
      </c>
      <c r="G28" s="21">
        <v>102879.61996000007</v>
      </c>
      <c r="H28" s="20">
        <v>3094.0080499999999</v>
      </c>
      <c r="I28" s="20">
        <v>105973.62801000007</v>
      </c>
      <c r="J28" s="25">
        <v>71778.274999999994</v>
      </c>
      <c r="K28" s="26"/>
      <c r="L28" s="27"/>
      <c r="M28" s="28"/>
      <c r="N28" s="28"/>
      <c r="P28" s="29">
        <v>33185.181449999996</v>
      </c>
      <c r="Q28" s="25">
        <v>31990.936799999992</v>
      </c>
      <c r="R28" s="25">
        <v>23.52</v>
      </c>
    </row>
    <row r="29" spans="1:18" x14ac:dyDescent="0.25">
      <c r="A29" s="31" t="s">
        <v>29</v>
      </c>
      <c r="B29" s="32"/>
      <c r="C29" s="33"/>
      <c r="D29" s="34">
        <f>SUM(D17:D28)</f>
        <v>18120018.956999972</v>
      </c>
      <c r="E29" s="33"/>
      <c r="F29" s="34">
        <f t="shared" ref="F29:J29" si="2">SUM(F17:F28)</f>
        <v>2152362.1268450003</v>
      </c>
      <c r="G29" s="34">
        <f t="shared" si="2"/>
        <v>1238515.4984150007</v>
      </c>
      <c r="H29" s="34">
        <f t="shared" si="2"/>
        <v>56540.881099999999</v>
      </c>
      <c r="I29" s="34">
        <f t="shared" si="2"/>
        <v>1295056.3795150009</v>
      </c>
      <c r="J29" s="34">
        <f t="shared" si="2"/>
        <v>898565.82100000011</v>
      </c>
      <c r="K29" s="35"/>
      <c r="L29" s="34"/>
      <c r="M29" s="34"/>
      <c r="N29" s="34"/>
      <c r="P29" s="34">
        <f t="shared" ref="P29:R29" si="3">SUM(P17:P28)</f>
        <v>480264.40548999998</v>
      </c>
      <c r="Q29" s="34">
        <f t="shared" si="3"/>
        <v>402755.80546666676</v>
      </c>
      <c r="R29" s="34">
        <f t="shared" si="3"/>
        <v>43404.353999999999</v>
      </c>
    </row>
    <row r="30" spans="1:18" x14ac:dyDescent="0.25">
      <c r="A30" s="17">
        <v>2002</v>
      </c>
      <c r="B30" s="18" t="s">
        <v>16</v>
      </c>
      <c r="C30" s="19"/>
      <c r="D30" s="20">
        <v>1585669.9469999997</v>
      </c>
      <c r="E30" s="19"/>
      <c r="F30" s="20">
        <v>177485.77759999997</v>
      </c>
      <c r="G30" s="21">
        <v>103017.76534500008</v>
      </c>
      <c r="H30" s="20">
        <v>692.02824999999996</v>
      </c>
      <c r="I30" s="20">
        <v>103709.79359500008</v>
      </c>
      <c r="J30" s="25">
        <v>102037.07</v>
      </c>
      <c r="K30" s="26"/>
      <c r="L30" s="27"/>
      <c r="M30" s="28"/>
      <c r="N30" s="28"/>
      <c r="P30" s="20">
        <v>39185.312921999997</v>
      </c>
      <c r="Q30" s="20">
        <v>38188.391850000007</v>
      </c>
      <c r="R30" s="20">
        <v>2794.2710000000002</v>
      </c>
    </row>
    <row r="31" spans="1:18" x14ac:dyDescent="0.25">
      <c r="A31" s="24"/>
      <c r="B31" s="18" t="s">
        <v>17</v>
      </c>
      <c r="C31" s="19"/>
      <c r="D31" s="20">
        <v>1626498.236</v>
      </c>
      <c r="E31" s="19"/>
      <c r="F31" s="20">
        <v>193873.00149999993</v>
      </c>
      <c r="G31" s="21">
        <v>103427.58422543918</v>
      </c>
      <c r="H31" s="20">
        <v>3950.232</v>
      </c>
      <c r="I31" s="20">
        <v>107377.81622543918</v>
      </c>
      <c r="J31" s="25">
        <v>89956.494000000006</v>
      </c>
      <c r="K31" s="26"/>
      <c r="L31" s="27"/>
      <c r="M31" s="28"/>
      <c r="N31" s="28"/>
      <c r="P31" s="20">
        <v>47443.754115000003</v>
      </c>
      <c r="Q31" s="20">
        <v>28814.560119999984</v>
      </c>
      <c r="R31" s="20">
        <v>5.8000000000000003E-2</v>
      </c>
    </row>
    <row r="32" spans="1:18" x14ac:dyDescent="0.25">
      <c r="A32" s="24"/>
      <c r="B32" s="18" t="s">
        <v>18</v>
      </c>
      <c r="C32" s="19"/>
      <c r="D32" s="20">
        <v>1546404.622</v>
      </c>
      <c r="E32" s="19"/>
      <c r="F32" s="20">
        <v>188907.5969</v>
      </c>
      <c r="G32" s="21">
        <v>107183.79386999998</v>
      </c>
      <c r="H32" s="20">
        <v>1538.0039999999999</v>
      </c>
      <c r="I32" s="20">
        <v>108721.79786999998</v>
      </c>
      <c r="J32" s="25">
        <v>52068.074000000001</v>
      </c>
      <c r="K32" s="26"/>
      <c r="L32" s="27"/>
      <c r="M32" s="28"/>
      <c r="N32" s="28"/>
      <c r="P32" s="29">
        <v>49305.944207</v>
      </c>
      <c r="Q32" s="25">
        <v>29892.414750000029</v>
      </c>
      <c r="R32" s="25">
        <v>100.98</v>
      </c>
    </row>
    <row r="33" spans="1:18" x14ac:dyDescent="0.25">
      <c r="A33" s="24"/>
      <c r="B33" s="18" t="s">
        <v>19</v>
      </c>
      <c r="C33" s="19"/>
      <c r="D33" s="20">
        <v>1634077.594</v>
      </c>
      <c r="E33" s="19"/>
      <c r="F33" s="20">
        <v>178113.78485</v>
      </c>
      <c r="G33" s="21">
        <v>112968.87129999993</v>
      </c>
      <c r="H33" s="20">
        <v>8268.2665000000015</v>
      </c>
      <c r="I33" s="20">
        <v>121237.13779999992</v>
      </c>
      <c r="J33" s="25">
        <v>88228.828999999998</v>
      </c>
      <c r="K33" s="26"/>
      <c r="L33" s="27"/>
      <c r="M33" s="28"/>
      <c r="N33" s="28"/>
      <c r="P33" s="29">
        <v>41227.21158599999</v>
      </c>
      <c r="Q33" s="25">
        <v>35569.105930000034</v>
      </c>
      <c r="R33" s="25">
        <v>100.036</v>
      </c>
    </row>
    <row r="34" spans="1:18" x14ac:dyDescent="0.25">
      <c r="A34" s="24"/>
      <c r="B34" s="18" t="s">
        <v>20</v>
      </c>
      <c r="C34" s="19"/>
      <c r="D34" s="20">
        <v>1658338.6840000004</v>
      </c>
      <c r="E34" s="19"/>
      <c r="F34" s="20">
        <v>189595.64678999994</v>
      </c>
      <c r="G34" s="21">
        <v>106241.45532500021</v>
      </c>
      <c r="H34" s="20">
        <v>5227.0160700000006</v>
      </c>
      <c r="I34" s="20">
        <v>111468.4713950002</v>
      </c>
      <c r="J34" s="25">
        <v>119081.352</v>
      </c>
      <c r="K34" s="26"/>
      <c r="L34" s="27"/>
      <c r="M34" s="28"/>
      <c r="N34" s="28"/>
      <c r="P34" s="29">
        <v>43575.567854000015</v>
      </c>
      <c r="Q34" s="25">
        <v>36265.149680000031</v>
      </c>
      <c r="R34" s="25">
        <v>20493.14</v>
      </c>
    </row>
    <row r="35" spans="1:18" x14ac:dyDescent="0.25">
      <c r="A35" s="23"/>
      <c r="B35" s="18" t="s">
        <v>21</v>
      </c>
      <c r="C35" s="19"/>
      <c r="D35" s="20">
        <v>1690369.8219999999</v>
      </c>
      <c r="E35" s="19"/>
      <c r="F35" s="20">
        <v>193106.98268999998</v>
      </c>
      <c r="G35" s="21">
        <v>103302.86616500003</v>
      </c>
      <c r="H35" s="20">
        <v>10330.60425</v>
      </c>
      <c r="I35" s="20">
        <v>113633.47041500003</v>
      </c>
      <c r="J35" s="25">
        <v>61847.25</v>
      </c>
      <c r="K35" s="26"/>
      <c r="L35" s="27"/>
      <c r="M35" s="28"/>
      <c r="N35" s="28"/>
      <c r="P35" s="29">
        <v>43347.191075000002</v>
      </c>
      <c r="Q35" s="25">
        <v>34135.41032000001</v>
      </c>
      <c r="R35" s="25">
        <v>13005.191000000001</v>
      </c>
    </row>
    <row r="36" spans="1:18" x14ac:dyDescent="0.25">
      <c r="A36" s="23"/>
      <c r="B36" s="18" t="s">
        <v>22</v>
      </c>
      <c r="C36" s="19"/>
      <c r="D36" s="20">
        <v>1928800.9910000004</v>
      </c>
      <c r="E36" s="19"/>
      <c r="F36" s="20">
        <v>225210.03416000004</v>
      </c>
      <c r="G36" s="21">
        <v>114740.20051000026</v>
      </c>
      <c r="H36" s="20">
        <v>13305.827799999999</v>
      </c>
      <c r="I36" s="20">
        <v>128046.02831000026</v>
      </c>
      <c r="J36" s="25">
        <v>66747.986000000004</v>
      </c>
      <c r="K36" s="26"/>
      <c r="L36" s="27"/>
      <c r="M36" s="28"/>
      <c r="N36" s="28"/>
      <c r="P36" s="29">
        <v>53231.902046000003</v>
      </c>
      <c r="Q36" s="25">
        <v>35849.718840000023</v>
      </c>
      <c r="R36" s="25">
        <v>10491.78</v>
      </c>
    </row>
    <row r="37" spans="1:18" x14ac:dyDescent="0.25">
      <c r="A37" s="23"/>
      <c r="B37" s="18" t="s">
        <v>23</v>
      </c>
      <c r="C37" s="19"/>
      <c r="D37" s="20">
        <v>1917627.4369999999</v>
      </c>
      <c r="E37" s="19"/>
      <c r="F37" s="20">
        <v>233637.21666000009</v>
      </c>
      <c r="G37" s="21">
        <v>107721.27433000019</v>
      </c>
      <c r="H37" s="20">
        <v>5471.1404700000003</v>
      </c>
      <c r="I37" s="20">
        <v>113192.41480000019</v>
      </c>
      <c r="J37" s="25">
        <v>63489.7</v>
      </c>
      <c r="K37" s="26"/>
      <c r="L37" s="27"/>
      <c r="M37" s="28"/>
      <c r="N37" s="28"/>
      <c r="P37" s="29">
        <v>60606.330739000005</v>
      </c>
      <c r="Q37" s="25">
        <v>34980.202720000016</v>
      </c>
      <c r="R37" s="25">
        <v>17536.400000000001</v>
      </c>
    </row>
    <row r="38" spans="1:18" x14ac:dyDescent="0.25">
      <c r="A38" s="23"/>
      <c r="B38" s="18" t="s">
        <v>24</v>
      </c>
      <c r="C38" s="19"/>
      <c r="D38" s="20">
        <v>1833958.142</v>
      </c>
      <c r="E38" s="19"/>
      <c r="F38" s="20">
        <v>228110.21362999995</v>
      </c>
      <c r="G38" s="21">
        <v>102603.04094500026</v>
      </c>
      <c r="H38" s="20">
        <v>11830.31725</v>
      </c>
      <c r="I38" s="20">
        <v>114433.35819500027</v>
      </c>
      <c r="J38" s="25">
        <v>191414.56400000001</v>
      </c>
      <c r="K38" s="26"/>
      <c r="L38" s="27"/>
      <c r="M38" s="28"/>
      <c r="N38" s="28"/>
      <c r="P38" s="29">
        <v>55158.749368999997</v>
      </c>
      <c r="Q38" s="25">
        <v>35298.737900000029</v>
      </c>
      <c r="R38" s="25">
        <v>5.0359999999999996</v>
      </c>
    </row>
    <row r="39" spans="1:18" x14ac:dyDescent="0.25">
      <c r="A39" s="23"/>
      <c r="B39" s="18" t="s">
        <v>25</v>
      </c>
      <c r="C39" s="19"/>
      <c r="D39" s="20">
        <v>1870501.6069999998</v>
      </c>
      <c r="E39" s="19"/>
      <c r="F39" s="20">
        <v>229707.80151999995</v>
      </c>
      <c r="G39" s="21">
        <v>106929.73169000041</v>
      </c>
      <c r="H39" s="20">
        <v>6718.4110000000001</v>
      </c>
      <c r="I39" s="20">
        <v>113648.14269000042</v>
      </c>
      <c r="J39" s="25">
        <v>174728.01699999999</v>
      </c>
      <c r="K39" s="26"/>
      <c r="L39" s="27"/>
      <c r="M39" s="28"/>
      <c r="N39" s="28"/>
      <c r="P39" s="29">
        <v>54838.286414000002</v>
      </c>
      <c r="Q39" s="25">
        <v>40466.655680000025</v>
      </c>
      <c r="R39" s="25">
        <v>36500.949000000001</v>
      </c>
    </row>
    <row r="40" spans="1:18" x14ac:dyDescent="0.25">
      <c r="A40" s="23"/>
      <c r="B40" s="18" t="s">
        <v>26</v>
      </c>
      <c r="C40" s="19"/>
      <c r="D40" s="20">
        <v>1664925.3059999999</v>
      </c>
      <c r="E40" s="19"/>
      <c r="F40" s="20">
        <v>196584.19970999996</v>
      </c>
      <c r="G40" s="21">
        <v>108036.7351800005</v>
      </c>
      <c r="H40" s="20">
        <v>2130.9</v>
      </c>
      <c r="I40" s="20">
        <v>110167.63518000049</v>
      </c>
      <c r="J40" s="25">
        <v>35655.642999999996</v>
      </c>
      <c r="K40" s="26"/>
      <c r="L40" s="27"/>
      <c r="M40" s="28"/>
      <c r="N40" s="28"/>
      <c r="P40" s="29">
        <v>41324.854637000004</v>
      </c>
      <c r="Q40" s="25">
        <v>29603.394910000043</v>
      </c>
      <c r="R40" s="25">
        <v>33930.641000000003</v>
      </c>
    </row>
    <row r="41" spans="1:18" x14ac:dyDescent="0.25">
      <c r="A41" s="23"/>
      <c r="B41" s="18" t="s">
        <v>27</v>
      </c>
      <c r="C41" s="19"/>
      <c r="D41" s="20">
        <v>1548273.9910000002</v>
      </c>
      <c r="E41" s="19"/>
      <c r="F41" s="20">
        <v>187537.95801</v>
      </c>
      <c r="G41" s="21">
        <v>109054.98412500047</v>
      </c>
      <c r="H41" s="20">
        <v>12265.563050000001</v>
      </c>
      <c r="I41" s="20">
        <v>121320.54717500047</v>
      </c>
      <c r="J41" s="25">
        <v>94975.5</v>
      </c>
      <c r="K41" s="26"/>
      <c r="L41" s="27"/>
      <c r="M41" s="28"/>
      <c r="N41" s="28"/>
      <c r="P41" s="29">
        <v>43242.012852000022</v>
      </c>
      <c r="Q41" s="25">
        <v>32711.461130000003</v>
      </c>
      <c r="R41" s="25">
        <v>12500.295</v>
      </c>
    </row>
    <row r="42" spans="1:18" x14ac:dyDescent="0.25">
      <c r="A42" s="31" t="s">
        <v>30</v>
      </c>
      <c r="B42" s="32"/>
      <c r="C42" s="33"/>
      <c r="D42" s="34">
        <f>SUM(D30:D41)</f>
        <v>20505446.379000004</v>
      </c>
      <c r="E42" s="33"/>
      <c r="F42" s="34">
        <f t="shared" ref="F42:J42" si="4">SUM(F30:F41)</f>
        <v>2421870.2140199998</v>
      </c>
      <c r="G42" s="34">
        <f t="shared" si="4"/>
        <v>1285228.3030104414</v>
      </c>
      <c r="H42" s="34">
        <f t="shared" si="4"/>
        <v>81728.310639999996</v>
      </c>
      <c r="I42" s="34">
        <f t="shared" si="4"/>
        <v>1366956.6136504414</v>
      </c>
      <c r="J42" s="34">
        <f t="shared" si="4"/>
        <v>1140230.4790000001</v>
      </c>
      <c r="K42" s="35"/>
      <c r="L42" s="34"/>
      <c r="M42" s="34"/>
      <c r="N42" s="34"/>
      <c r="P42" s="34">
        <f t="shared" ref="P42:R42" si="5">SUM(P30:P41)</f>
        <v>572487.11781600001</v>
      </c>
      <c r="Q42" s="34">
        <f t="shared" si="5"/>
        <v>411775.20383000025</v>
      </c>
      <c r="R42" s="34">
        <f t="shared" si="5"/>
        <v>147458.77700000003</v>
      </c>
    </row>
    <row r="43" spans="1:18" x14ac:dyDescent="0.25">
      <c r="A43" s="17">
        <v>2003</v>
      </c>
      <c r="B43" s="18" t="s">
        <v>16</v>
      </c>
      <c r="C43" s="19"/>
      <c r="D43" s="20">
        <v>1780203.5830000001</v>
      </c>
      <c r="E43" s="19"/>
      <c r="F43" s="20">
        <v>203448.09279000002</v>
      </c>
      <c r="G43" s="21">
        <v>100364.85700500033</v>
      </c>
      <c r="H43" s="20">
        <v>6090.5459000000001</v>
      </c>
      <c r="I43" s="20">
        <v>106455.40290500033</v>
      </c>
      <c r="J43" s="25">
        <v>63754.061000000002</v>
      </c>
      <c r="K43" s="26"/>
      <c r="L43" s="27"/>
      <c r="M43" s="28"/>
      <c r="N43" s="28"/>
      <c r="P43" s="20">
        <v>47034.777574000007</v>
      </c>
      <c r="Q43" s="20">
        <v>35301.231569999982</v>
      </c>
      <c r="R43" s="20">
        <v>21810.284</v>
      </c>
    </row>
    <row r="44" spans="1:18" x14ac:dyDescent="0.25">
      <c r="A44" s="24"/>
      <c r="B44" s="18" t="s">
        <v>17</v>
      </c>
      <c r="C44" s="19"/>
      <c r="D44" s="20">
        <v>1755628.3530000001</v>
      </c>
      <c r="E44" s="19"/>
      <c r="F44" s="20">
        <v>210422.79845500001</v>
      </c>
      <c r="G44" s="21">
        <v>96315.607880000374</v>
      </c>
      <c r="H44" s="20">
        <v>11298.202000000001</v>
      </c>
      <c r="I44" s="20">
        <v>107613.80988000038</v>
      </c>
      <c r="J44" s="25">
        <v>143269.37299999999</v>
      </c>
      <c r="K44" s="26"/>
      <c r="L44" s="27"/>
      <c r="M44" s="28"/>
      <c r="N44" s="28"/>
      <c r="P44" s="20">
        <v>50279.198706000003</v>
      </c>
      <c r="Q44" s="20">
        <v>36009.57994000004</v>
      </c>
      <c r="R44" s="20">
        <v>2.1709999999999998</v>
      </c>
    </row>
    <row r="45" spans="1:18" x14ac:dyDescent="0.25">
      <c r="A45" s="24"/>
      <c r="B45" s="18" t="s">
        <v>18</v>
      </c>
      <c r="C45" s="19"/>
      <c r="D45" s="20">
        <v>1939971.4230000002</v>
      </c>
      <c r="E45" s="19"/>
      <c r="F45" s="20">
        <v>233158.60937999989</v>
      </c>
      <c r="G45" s="21">
        <v>94749.197445000522</v>
      </c>
      <c r="H45" s="20">
        <v>16736.397499999999</v>
      </c>
      <c r="I45" s="20">
        <v>111485.59494500051</v>
      </c>
      <c r="J45" s="25">
        <v>59298.625</v>
      </c>
      <c r="K45" s="26"/>
      <c r="L45" s="27"/>
      <c r="M45" s="28"/>
      <c r="N45" s="28"/>
      <c r="P45" s="29">
        <v>56833.982246999985</v>
      </c>
      <c r="Q45" s="25">
        <v>37948.546999999999</v>
      </c>
      <c r="R45" s="25">
        <v>12447.614</v>
      </c>
    </row>
    <row r="46" spans="1:18" x14ac:dyDescent="0.25">
      <c r="A46" s="24"/>
      <c r="B46" s="18" t="s">
        <v>19</v>
      </c>
      <c r="C46" s="19"/>
      <c r="D46" s="20">
        <v>1508625.3330000001</v>
      </c>
      <c r="E46" s="19"/>
      <c r="F46" s="20">
        <v>174237.14555000002</v>
      </c>
      <c r="G46" s="21">
        <v>100772.15371500033</v>
      </c>
      <c r="H46" s="20">
        <v>4968.6579700000002</v>
      </c>
      <c r="I46" s="20">
        <v>105740.81168500033</v>
      </c>
      <c r="J46" s="25">
        <v>141154.21400000001</v>
      </c>
      <c r="K46" s="26"/>
      <c r="L46" s="27"/>
      <c r="M46" s="28"/>
      <c r="N46" s="28"/>
      <c r="P46" s="29">
        <v>40498.745173000003</v>
      </c>
      <c r="Q46" s="25">
        <v>34283.576810000006</v>
      </c>
      <c r="R46" s="25">
        <v>8499.2810000000009</v>
      </c>
    </row>
    <row r="47" spans="1:18" x14ac:dyDescent="0.25">
      <c r="A47" s="24"/>
      <c r="B47" s="18" t="s">
        <v>20</v>
      </c>
      <c r="C47" s="19"/>
      <c r="D47" s="20">
        <v>1795144.8859999999</v>
      </c>
      <c r="E47" s="19"/>
      <c r="F47" s="20">
        <v>207157.08375000011</v>
      </c>
      <c r="G47" s="21">
        <v>99630.331665000078</v>
      </c>
      <c r="H47" s="20">
        <v>9599.0580000000009</v>
      </c>
      <c r="I47" s="20">
        <v>109229.38966500008</v>
      </c>
      <c r="J47" s="25">
        <v>94708.428</v>
      </c>
      <c r="K47" s="26"/>
      <c r="L47" s="27"/>
      <c r="M47" s="28"/>
      <c r="N47" s="28"/>
      <c r="P47" s="29">
        <v>47743.348356999988</v>
      </c>
      <c r="Q47" s="25">
        <v>33920.143840000019</v>
      </c>
      <c r="R47" s="25">
        <v>14785.328</v>
      </c>
    </row>
    <row r="48" spans="1:18" x14ac:dyDescent="0.25">
      <c r="A48" s="23"/>
      <c r="B48" s="18" t="s">
        <v>21</v>
      </c>
      <c r="C48" s="19"/>
      <c r="D48" s="20">
        <v>1678881.7239999999</v>
      </c>
      <c r="E48" s="19"/>
      <c r="F48" s="20">
        <v>187884.83834999995</v>
      </c>
      <c r="G48" s="21">
        <v>98828.8714200002</v>
      </c>
      <c r="H48" s="20">
        <v>5136.0625</v>
      </c>
      <c r="I48" s="20">
        <v>103964.9339200002</v>
      </c>
      <c r="J48" s="25">
        <v>85782.983999999997</v>
      </c>
      <c r="K48" s="26"/>
      <c r="L48" s="27"/>
      <c r="M48" s="28"/>
      <c r="N48" s="28"/>
      <c r="P48" s="29">
        <v>43403.075532000003</v>
      </c>
      <c r="Q48" s="25">
        <v>33996.682300000044</v>
      </c>
      <c r="R48" s="25">
        <v>9500.0830000000005</v>
      </c>
    </row>
    <row r="49" spans="1:18" x14ac:dyDescent="0.25">
      <c r="A49" s="23"/>
      <c r="B49" s="18" t="s">
        <v>22</v>
      </c>
      <c r="C49" s="19"/>
      <c r="D49" s="20">
        <v>1959118.5350000001</v>
      </c>
      <c r="E49" s="19"/>
      <c r="F49" s="20">
        <v>226988.37694000002</v>
      </c>
      <c r="G49" s="21">
        <v>112768.62923500029</v>
      </c>
      <c r="H49" s="20">
        <v>8248.0432499999988</v>
      </c>
      <c r="I49" s="20">
        <v>121016.67248500029</v>
      </c>
      <c r="J49" s="25">
        <v>72359.592999999993</v>
      </c>
      <c r="K49" s="26"/>
      <c r="L49" s="27"/>
      <c r="M49" s="28"/>
      <c r="N49" s="28"/>
      <c r="P49" s="29">
        <v>53869.830164999992</v>
      </c>
      <c r="Q49" s="25">
        <v>37499.520800000042</v>
      </c>
      <c r="R49" s="25">
        <v>10882.681</v>
      </c>
    </row>
    <row r="50" spans="1:18" x14ac:dyDescent="0.25">
      <c r="A50" s="23"/>
      <c r="B50" s="18" t="s">
        <v>23</v>
      </c>
      <c r="C50" s="19"/>
      <c r="D50" s="20">
        <v>1992048.514</v>
      </c>
      <c r="E50" s="19"/>
      <c r="F50" s="20">
        <v>236972.25857000006</v>
      </c>
      <c r="G50" s="21">
        <v>109371.82331000028</v>
      </c>
      <c r="H50" s="20">
        <v>10299.851000000001</v>
      </c>
      <c r="I50" s="20">
        <v>119671.67431000028</v>
      </c>
      <c r="J50" s="25">
        <v>140298.44200000001</v>
      </c>
      <c r="K50" s="26"/>
      <c r="L50" s="27"/>
      <c r="M50" s="28"/>
      <c r="N50" s="28"/>
      <c r="P50" s="29">
        <v>57431.449316999999</v>
      </c>
      <c r="Q50" s="25">
        <v>35390.030340000034</v>
      </c>
      <c r="R50" s="25">
        <v>0</v>
      </c>
    </row>
    <row r="51" spans="1:18" x14ac:dyDescent="0.25">
      <c r="A51" s="23"/>
      <c r="B51" s="18" t="s">
        <v>24</v>
      </c>
      <c r="C51" s="19"/>
      <c r="D51" s="20">
        <v>1931944.548</v>
      </c>
      <c r="E51" s="19"/>
      <c r="F51" s="20">
        <v>233613.05060000002</v>
      </c>
      <c r="G51" s="21">
        <v>106926.10764500016</v>
      </c>
      <c r="H51" s="20">
        <v>18260.05615</v>
      </c>
      <c r="I51" s="20">
        <v>125186.16379500016</v>
      </c>
      <c r="J51" s="25">
        <v>156416.39600000001</v>
      </c>
      <c r="K51" s="26"/>
      <c r="L51" s="27"/>
      <c r="M51" s="28"/>
      <c r="N51" s="28"/>
      <c r="P51" s="29">
        <v>56022.068931000133</v>
      </c>
      <c r="Q51" s="25">
        <v>35325.003040000047</v>
      </c>
      <c r="R51" s="25">
        <v>19318.755000000001</v>
      </c>
    </row>
    <row r="52" spans="1:18" x14ac:dyDescent="0.25">
      <c r="A52" s="23"/>
      <c r="B52" s="18" t="s">
        <v>25</v>
      </c>
      <c r="C52" s="19"/>
      <c r="D52" s="20">
        <v>1868111.429</v>
      </c>
      <c r="E52" s="19"/>
      <c r="F52" s="20">
        <v>218012.54924099986</v>
      </c>
      <c r="G52" s="21">
        <v>122547.87303500011</v>
      </c>
      <c r="H52" s="20">
        <v>7320.4502499999999</v>
      </c>
      <c r="I52" s="20">
        <v>129868.32328500011</v>
      </c>
      <c r="J52" s="25">
        <v>113612.128</v>
      </c>
      <c r="K52" s="26"/>
      <c r="L52" s="27"/>
      <c r="M52" s="28"/>
      <c r="N52" s="28"/>
      <c r="P52" s="29">
        <v>49916.543108999998</v>
      </c>
      <c r="Q52" s="25">
        <v>35012.744130000006</v>
      </c>
      <c r="R52" s="25">
        <v>14250.634</v>
      </c>
    </row>
    <row r="53" spans="1:18" x14ac:dyDescent="0.25">
      <c r="A53" s="23"/>
      <c r="B53" s="18" t="s">
        <v>26</v>
      </c>
      <c r="C53" s="19"/>
      <c r="D53" s="20">
        <v>1669943.7490000001</v>
      </c>
      <c r="E53" s="19"/>
      <c r="F53" s="20">
        <v>190019.70861999999</v>
      </c>
      <c r="G53" s="21">
        <v>116769.48673500012</v>
      </c>
      <c r="H53" s="20">
        <v>6096.9772499999999</v>
      </c>
      <c r="I53" s="20">
        <v>122866.46398500011</v>
      </c>
      <c r="J53" s="25">
        <v>116030.795</v>
      </c>
      <c r="K53" s="26"/>
      <c r="L53" s="27"/>
      <c r="M53" s="28"/>
      <c r="N53" s="28"/>
      <c r="P53" s="29">
        <v>42312.706466999975</v>
      </c>
      <c r="Q53" s="25">
        <v>36009.991500000018</v>
      </c>
      <c r="R53" s="25">
        <v>16652.258999999998</v>
      </c>
    </row>
    <row r="54" spans="1:18" x14ac:dyDescent="0.25">
      <c r="A54" s="23"/>
      <c r="B54" s="18" t="s">
        <v>27</v>
      </c>
      <c r="C54" s="19"/>
      <c r="D54" s="20">
        <v>1789777.794003</v>
      </c>
      <c r="E54" s="19"/>
      <c r="F54" s="20">
        <v>208603.09789800001</v>
      </c>
      <c r="G54" s="21">
        <v>115892.44436600027</v>
      </c>
      <c r="H54" s="20">
        <v>6007.9505000000008</v>
      </c>
      <c r="I54" s="20">
        <v>121900.39486600028</v>
      </c>
      <c r="J54" s="25">
        <v>58001.099000000002</v>
      </c>
      <c r="K54" s="26"/>
      <c r="L54" s="27"/>
      <c r="M54" s="28"/>
      <c r="N54" s="28"/>
      <c r="P54" s="29">
        <v>49224.683582000005</v>
      </c>
      <c r="Q54" s="25">
        <v>36898.554010000029</v>
      </c>
      <c r="R54" s="25">
        <v>0</v>
      </c>
    </row>
    <row r="55" spans="1:18" x14ac:dyDescent="0.25">
      <c r="A55" s="31" t="s">
        <v>31</v>
      </c>
      <c r="B55" s="32"/>
      <c r="C55" s="33"/>
      <c r="D55" s="34">
        <f>SUM(D43:D54)</f>
        <v>21669399.871003002</v>
      </c>
      <c r="E55" s="33"/>
      <c r="F55" s="34">
        <f t="shared" ref="F55:J55" si="6">SUM(F43:F54)</f>
        <v>2530517.610144</v>
      </c>
      <c r="G55" s="34">
        <f t="shared" si="6"/>
        <v>1274937.3834560032</v>
      </c>
      <c r="H55" s="34">
        <f t="shared" si="6"/>
        <v>110062.25227</v>
      </c>
      <c r="I55" s="34">
        <f t="shared" si="6"/>
        <v>1384999.635726003</v>
      </c>
      <c r="J55" s="34">
        <f t="shared" si="6"/>
        <v>1244686.138</v>
      </c>
      <c r="K55" s="35"/>
      <c r="L55" s="34"/>
      <c r="M55" s="34"/>
      <c r="N55" s="34"/>
      <c r="P55" s="34">
        <f t="shared" ref="P55:R55" si="7">SUM(P43:P54)</f>
        <v>594570.40916000004</v>
      </c>
      <c r="Q55" s="34">
        <f t="shared" si="7"/>
        <v>427595.60528000025</v>
      </c>
      <c r="R55" s="34">
        <f t="shared" si="7"/>
        <v>128149.09</v>
      </c>
    </row>
    <row r="56" spans="1:18" x14ac:dyDescent="0.25">
      <c r="A56" s="17">
        <v>2004</v>
      </c>
      <c r="B56" s="18" t="s">
        <v>16</v>
      </c>
      <c r="C56" s="19"/>
      <c r="D56" s="20">
        <v>1690471.2559999998</v>
      </c>
      <c r="E56" s="19"/>
      <c r="F56" s="20">
        <v>182629.19983</v>
      </c>
      <c r="G56" s="21">
        <v>92518.851816000533</v>
      </c>
      <c r="H56" s="20">
        <v>5141.2736199999999</v>
      </c>
      <c r="I56" s="20">
        <v>97660.125436000526</v>
      </c>
      <c r="J56" s="25">
        <v>112156.93919999999</v>
      </c>
      <c r="K56" s="26"/>
      <c r="L56" s="27"/>
      <c r="M56" s="28"/>
      <c r="N56" s="28"/>
      <c r="P56" s="20">
        <v>43862.216502999996</v>
      </c>
      <c r="Q56" s="20">
        <v>40218.000880000021</v>
      </c>
      <c r="R56" s="20">
        <v>7376.6890000000003</v>
      </c>
    </row>
    <row r="57" spans="1:18" x14ac:dyDescent="0.25">
      <c r="A57" s="24"/>
      <c r="B57" s="18" t="s">
        <v>17</v>
      </c>
      <c r="C57" s="19"/>
      <c r="D57" s="20">
        <v>1856477.1409999998</v>
      </c>
      <c r="E57" s="19"/>
      <c r="F57" s="20">
        <v>222419.61480300003</v>
      </c>
      <c r="G57" s="21">
        <v>106478.76654499996</v>
      </c>
      <c r="H57" s="20">
        <v>1542.8628499999998</v>
      </c>
      <c r="I57" s="20">
        <v>108021.62939499997</v>
      </c>
      <c r="J57" s="25">
        <v>87706.574999999997</v>
      </c>
      <c r="K57" s="26"/>
      <c r="L57" s="27"/>
      <c r="M57" s="28"/>
      <c r="N57" s="28"/>
      <c r="P57" s="20">
        <v>55433.350824000001</v>
      </c>
      <c r="Q57" s="20">
        <v>39190.767159999967</v>
      </c>
      <c r="R57" s="20">
        <v>0</v>
      </c>
    </row>
    <row r="58" spans="1:18" x14ac:dyDescent="0.25">
      <c r="A58" s="24"/>
      <c r="B58" s="18" t="s">
        <v>18</v>
      </c>
      <c r="C58" s="19"/>
      <c r="D58" s="20">
        <v>2034737.0730000003</v>
      </c>
      <c r="E58" s="19"/>
      <c r="F58" s="20">
        <v>245423.43150000001</v>
      </c>
      <c r="G58" s="21">
        <v>117692.81528000046</v>
      </c>
      <c r="H58" s="20">
        <v>264.01549999999997</v>
      </c>
      <c r="I58" s="20">
        <v>117956.83078000045</v>
      </c>
      <c r="J58" s="25">
        <v>40521.633000000002</v>
      </c>
      <c r="K58" s="26"/>
      <c r="L58" s="27"/>
      <c r="M58" s="28"/>
      <c r="N58" s="28"/>
      <c r="P58" s="29">
        <v>62200.289400999995</v>
      </c>
      <c r="Q58" s="25">
        <v>45656.477640000026</v>
      </c>
      <c r="R58" s="25">
        <v>15.14</v>
      </c>
    </row>
    <row r="59" spans="1:18" x14ac:dyDescent="0.25">
      <c r="A59" s="24"/>
      <c r="B59" s="18" t="s">
        <v>19</v>
      </c>
      <c r="C59" s="19"/>
      <c r="D59" s="20">
        <v>1584314.3939999999</v>
      </c>
      <c r="E59" s="19"/>
      <c r="F59" s="20">
        <v>185273.13699999996</v>
      </c>
      <c r="G59" s="21">
        <v>114474.83303500031</v>
      </c>
      <c r="H59" s="20">
        <v>6180.0323200000003</v>
      </c>
      <c r="I59" s="20">
        <v>120654.86535500031</v>
      </c>
      <c r="J59" s="25">
        <v>27049.00777</v>
      </c>
      <c r="K59" s="26"/>
      <c r="L59" s="27"/>
      <c r="M59" s="28"/>
      <c r="N59" s="28"/>
      <c r="P59" s="29">
        <v>45417.723509000003</v>
      </c>
      <c r="Q59" s="25">
        <v>36448.314360000004</v>
      </c>
      <c r="R59" s="25">
        <v>15081.77678</v>
      </c>
    </row>
    <row r="60" spans="1:18" x14ac:dyDescent="0.25">
      <c r="A60" s="24"/>
      <c r="B60" s="18" t="s">
        <v>20</v>
      </c>
      <c r="C60" s="19"/>
      <c r="D60" s="20">
        <v>1731354.2770000002</v>
      </c>
      <c r="E60" s="19"/>
      <c r="F60" s="20">
        <v>200322.11663000009</v>
      </c>
      <c r="G60" s="21">
        <v>115053.76944500052</v>
      </c>
      <c r="H60" s="20">
        <v>7748.0015000000003</v>
      </c>
      <c r="I60" s="20">
        <v>122801.77094500052</v>
      </c>
      <c r="J60" s="25">
        <v>14038.996999999999</v>
      </c>
      <c r="K60" s="26"/>
      <c r="L60" s="27"/>
      <c r="M60" s="28"/>
      <c r="N60" s="28"/>
      <c r="P60" s="29">
        <v>45407.400930000025</v>
      </c>
      <c r="Q60" s="25">
        <v>31317.163999999979</v>
      </c>
      <c r="R60" s="25">
        <v>0</v>
      </c>
    </row>
    <row r="61" spans="1:18" x14ac:dyDescent="0.25">
      <c r="A61" s="23"/>
      <c r="B61" s="18" t="s">
        <v>21</v>
      </c>
      <c r="C61" s="19"/>
      <c r="D61" s="20">
        <v>1835510.4780000001</v>
      </c>
      <c r="E61" s="19"/>
      <c r="F61" s="20">
        <v>216674.83388800002</v>
      </c>
      <c r="G61" s="21">
        <v>122948.12896999992</v>
      </c>
      <c r="H61" s="20">
        <v>3345.7555000000002</v>
      </c>
      <c r="I61" s="20">
        <v>126293.88446999992</v>
      </c>
      <c r="J61" s="25">
        <v>76486.138999999996</v>
      </c>
      <c r="K61" s="26"/>
      <c r="L61" s="27"/>
      <c r="M61" s="28"/>
      <c r="N61" s="28"/>
      <c r="P61" s="29">
        <v>48981.247522000005</v>
      </c>
      <c r="Q61" s="25">
        <v>33208.628540000027</v>
      </c>
      <c r="R61" s="25">
        <v>0</v>
      </c>
    </row>
    <row r="62" spans="1:18" x14ac:dyDescent="0.25">
      <c r="A62" s="23"/>
      <c r="B62" s="18" t="s">
        <v>22</v>
      </c>
      <c r="C62" s="19"/>
      <c r="D62" s="20">
        <v>2010884.0504000001</v>
      </c>
      <c r="E62" s="19"/>
      <c r="F62" s="20">
        <v>238284.64029000001</v>
      </c>
      <c r="G62" s="21">
        <v>125993.47043000013</v>
      </c>
      <c r="H62" s="20">
        <v>255.00326000000001</v>
      </c>
      <c r="I62" s="20">
        <v>126248.47369000013</v>
      </c>
      <c r="J62" s="25">
        <v>65383.8</v>
      </c>
      <c r="K62" s="26"/>
      <c r="L62" s="27"/>
      <c r="M62" s="28"/>
      <c r="N62" s="28"/>
      <c r="P62" s="29">
        <v>56356.313368000003</v>
      </c>
      <c r="Q62" s="25">
        <v>37828.500390000001</v>
      </c>
      <c r="R62" s="25">
        <v>34225.983</v>
      </c>
    </row>
    <row r="63" spans="1:18" x14ac:dyDescent="0.25">
      <c r="A63" s="23"/>
      <c r="B63" s="18" t="s">
        <v>23</v>
      </c>
      <c r="C63" s="19"/>
      <c r="D63" s="20">
        <v>2006575.5439999998</v>
      </c>
      <c r="E63" s="19"/>
      <c r="F63" s="20">
        <v>246446.20328999992</v>
      </c>
      <c r="G63" s="21">
        <v>130019.98165200024</v>
      </c>
      <c r="H63" s="20">
        <v>4136.9425000000001</v>
      </c>
      <c r="I63" s="20">
        <v>134156.92415200023</v>
      </c>
      <c r="J63" s="25">
        <v>273888.98372000002</v>
      </c>
      <c r="K63" s="26"/>
      <c r="L63" s="27"/>
      <c r="M63" s="28"/>
      <c r="N63" s="28"/>
      <c r="P63" s="29">
        <v>61693.465439</v>
      </c>
      <c r="Q63" s="25">
        <v>41799.139629999991</v>
      </c>
      <c r="R63" s="25">
        <v>15953.317550000002</v>
      </c>
    </row>
    <row r="64" spans="1:18" x14ac:dyDescent="0.25">
      <c r="A64" s="23"/>
      <c r="B64" s="18" t="s">
        <v>24</v>
      </c>
      <c r="C64" s="19"/>
      <c r="D64" s="20">
        <v>1966475.1980000003</v>
      </c>
      <c r="E64" s="19"/>
      <c r="F64" s="20">
        <v>238970.46659499995</v>
      </c>
      <c r="G64" s="21">
        <v>110490.76391500031</v>
      </c>
      <c r="H64" s="20">
        <v>363.17092000000002</v>
      </c>
      <c r="I64" s="20">
        <v>110853.93483500031</v>
      </c>
      <c r="J64" s="25">
        <v>210752.80219999998</v>
      </c>
      <c r="K64" s="26"/>
      <c r="L64" s="27"/>
      <c r="M64" s="28"/>
      <c r="N64" s="28"/>
      <c r="P64" s="29">
        <v>57325.800043000054</v>
      </c>
      <c r="Q64" s="25">
        <v>36572.372609999999</v>
      </c>
      <c r="R64" s="25">
        <v>35456.728000000003</v>
      </c>
    </row>
    <row r="65" spans="1:18" x14ac:dyDescent="0.25">
      <c r="A65" s="23"/>
      <c r="B65" s="18" t="s">
        <v>25</v>
      </c>
      <c r="C65" s="19"/>
      <c r="D65" s="20">
        <v>1911524.91</v>
      </c>
      <c r="E65" s="19"/>
      <c r="F65" s="20">
        <v>228781.16653999995</v>
      </c>
      <c r="G65" s="21">
        <v>134187.67919500027</v>
      </c>
      <c r="H65" s="20">
        <v>4974.6022500000008</v>
      </c>
      <c r="I65" s="20">
        <v>139162.28144500026</v>
      </c>
      <c r="J65" s="25">
        <v>74446.403000000006</v>
      </c>
      <c r="K65" s="26"/>
      <c r="L65" s="27"/>
      <c r="M65" s="28"/>
      <c r="N65" s="28"/>
      <c r="P65" s="29">
        <v>51011.036285999995</v>
      </c>
      <c r="Q65" s="25">
        <v>43334.130999999987</v>
      </c>
      <c r="R65" s="25">
        <v>32.202750000000002</v>
      </c>
    </row>
    <row r="66" spans="1:18" x14ac:dyDescent="0.25">
      <c r="A66" s="23"/>
      <c r="B66" s="18" t="s">
        <v>26</v>
      </c>
      <c r="C66" s="19"/>
      <c r="D66" s="20">
        <v>1677796.648</v>
      </c>
      <c r="E66" s="19"/>
      <c r="F66" s="20">
        <v>191804.07916500012</v>
      </c>
      <c r="G66" s="21">
        <v>134361.44499000016</v>
      </c>
      <c r="H66" s="20">
        <v>1034.99738</v>
      </c>
      <c r="I66" s="20">
        <v>135396.44237000015</v>
      </c>
      <c r="J66" s="25">
        <v>106928.91778999999</v>
      </c>
      <c r="K66" s="26"/>
      <c r="L66" s="27"/>
      <c r="M66" s="28"/>
      <c r="N66" s="28"/>
      <c r="P66" s="29">
        <v>41315.446349999991</v>
      </c>
      <c r="Q66" s="25">
        <v>41396.875820000016</v>
      </c>
      <c r="R66" s="25">
        <v>29282.729930000001</v>
      </c>
    </row>
    <row r="67" spans="1:18" x14ac:dyDescent="0.25">
      <c r="A67" s="23"/>
      <c r="B67" s="18" t="s">
        <v>27</v>
      </c>
      <c r="C67" s="19"/>
      <c r="D67" s="20">
        <v>1859157.1639999971</v>
      </c>
      <c r="E67" s="19"/>
      <c r="F67" s="20">
        <v>217643.41926200004</v>
      </c>
      <c r="G67" s="21">
        <v>134072.08660500016</v>
      </c>
      <c r="H67" s="20">
        <v>549.08075999999994</v>
      </c>
      <c r="I67" s="20">
        <v>134621.16736500018</v>
      </c>
      <c r="J67" s="25">
        <v>71320.06</v>
      </c>
      <c r="K67" s="26"/>
      <c r="L67" s="27"/>
      <c r="M67" s="28"/>
      <c r="N67" s="28"/>
      <c r="P67" s="29">
        <v>49487.521129999914</v>
      </c>
      <c r="Q67" s="25">
        <v>43966.356999999967</v>
      </c>
      <c r="R67" s="25">
        <v>25.8</v>
      </c>
    </row>
    <row r="68" spans="1:18" x14ac:dyDescent="0.25">
      <c r="A68" s="31" t="s">
        <v>32</v>
      </c>
      <c r="B68" s="32"/>
      <c r="C68" s="33"/>
      <c r="D68" s="34">
        <f>SUM(D56:D67)</f>
        <v>22165278.133400001</v>
      </c>
      <c r="E68" s="33"/>
      <c r="F68" s="34">
        <f t="shared" ref="F68:J68" si="8">SUM(F56:F67)</f>
        <v>2614672.3087929999</v>
      </c>
      <c r="G68" s="34">
        <f t="shared" si="8"/>
        <v>1438292.591878003</v>
      </c>
      <c r="H68" s="34">
        <f t="shared" si="8"/>
        <v>35535.738360000003</v>
      </c>
      <c r="I68" s="34">
        <f t="shared" si="8"/>
        <v>1473828.3302380028</v>
      </c>
      <c r="J68" s="34">
        <f t="shared" si="8"/>
        <v>1160680.25768</v>
      </c>
      <c r="K68" s="35"/>
      <c r="L68" s="34"/>
      <c r="M68" s="34"/>
      <c r="N68" s="34"/>
      <c r="P68" s="34">
        <f t="shared" ref="P68:R68" si="9">SUM(P56:P67)</f>
        <v>618491.81130499998</v>
      </c>
      <c r="Q68" s="34">
        <f t="shared" si="9"/>
        <v>470936.72902999999</v>
      </c>
      <c r="R68" s="34">
        <f t="shared" si="9"/>
        <v>137450.36700999999</v>
      </c>
    </row>
    <row r="69" spans="1:18" x14ac:dyDescent="0.25">
      <c r="A69" s="17">
        <v>2005</v>
      </c>
      <c r="B69" s="18" t="s">
        <v>16</v>
      </c>
      <c r="C69" s="19"/>
      <c r="D69" s="20">
        <v>1851450.9929999996</v>
      </c>
      <c r="E69" s="19"/>
      <c r="F69" s="20">
        <v>207991.57874900007</v>
      </c>
      <c r="G69" s="21">
        <v>104641.50741000017</v>
      </c>
      <c r="H69" s="20">
        <v>297.01899999999995</v>
      </c>
      <c r="I69" s="20">
        <v>104938.52641000017</v>
      </c>
      <c r="J69" s="25">
        <v>87319.084599999987</v>
      </c>
      <c r="K69" s="26"/>
      <c r="L69" s="29"/>
      <c r="M69" s="25"/>
      <c r="N69" s="25"/>
      <c r="P69" s="20">
        <v>48184.424630000001</v>
      </c>
      <c r="Q69" s="20">
        <v>40092.163999999975</v>
      </c>
      <c r="R69" s="20">
        <v>0</v>
      </c>
    </row>
    <row r="70" spans="1:18" x14ac:dyDescent="0.25">
      <c r="A70" s="24"/>
      <c r="B70" s="18" t="s">
        <v>17</v>
      </c>
      <c r="C70" s="19"/>
      <c r="D70" s="20">
        <v>1837869.3559999999</v>
      </c>
      <c r="E70" s="19"/>
      <c r="F70" s="20">
        <v>213827.16557500005</v>
      </c>
      <c r="G70" s="21">
        <v>113441.60710200033</v>
      </c>
      <c r="H70" s="20">
        <v>351.12988000000001</v>
      </c>
      <c r="I70" s="20">
        <v>113792.73698200032</v>
      </c>
      <c r="J70" s="25">
        <v>66756.534</v>
      </c>
      <c r="K70" s="26"/>
      <c r="L70" s="29"/>
      <c r="M70" s="25"/>
      <c r="N70" s="25"/>
      <c r="P70" s="20">
        <v>51790.615120000002</v>
      </c>
      <c r="Q70" s="20">
        <v>38337.163880000007</v>
      </c>
      <c r="R70" s="20">
        <v>1.508</v>
      </c>
    </row>
    <row r="71" spans="1:18" x14ac:dyDescent="0.25">
      <c r="A71" s="24"/>
      <c r="B71" s="18" t="s">
        <v>18</v>
      </c>
      <c r="C71" s="19"/>
      <c r="D71" s="20">
        <v>1948845.176</v>
      </c>
      <c r="E71" s="19"/>
      <c r="F71" s="20">
        <v>227861.30758700002</v>
      </c>
      <c r="G71" s="21">
        <v>123138.18592599999</v>
      </c>
      <c r="H71" s="20">
        <v>3750.0392700000002</v>
      </c>
      <c r="I71" s="20">
        <v>126888.22519599998</v>
      </c>
      <c r="J71" s="25">
        <v>88581.078450000001</v>
      </c>
      <c r="K71" s="26"/>
      <c r="L71" s="29"/>
      <c r="M71" s="25"/>
      <c r="N71" s="25"/>
      <c r="P71" s="29">
        <v>54024.482910000006</v>
      </c>
      <c r="Q71" s="25">
        <v>37559.347569999998</v>
      </c>
      <c r="R71" s="25">
        <v>3.0000000000000001E-3</v>
      </c>
    </row>
    <row r="72" spans="1:18" x14ac:dyDescent="0.25">
      <c r="A72" s="24"/>
      <c r="B72" s="18" t="s">
        <v>19</v>
      </c>
      <c r="C72" s="19"/>
      <c r="D72" s="20">
        <v>1913165.5429999998</v>
      </c>
      <c r="E72" s="19"/>
      <c r="F72" s="20">
        <v>227474.92894700007</v>
      </c>
      <c r="G72" s="21">
        <v>126498.17252500006</v>
      </c>
      <c r="H72" s="20">
        <v>3408.7523700000002</v>
      </c>
      <c r="I72" s="20">
        <v>129906.92489500006</v>
      </c>
      <c r="J72" s="25">
        <v>66073.382719999994</v>
      </c>
      <c r="K72" s="26"/>
      <c r="L72" s="29"/>
      <c r="M72" s="25"/>
      <c r="N72" s="25"/>
      <c r="P72" s="29">
        <v>51835.567630000005</v>
      </c>
      <c r="Q72" s="25">
        <v>43622.968089999988</v>
      </c>
      <c r="R72" s="25">
        <v>14413.421</v>
      </c>
    </row>
    <row r="73" spans="1:18" x14ac:dyDescent="0.25">
      <c r="A73" s="24"/>
      <c r="B73" s="18" t="s">
        <v>20</v>
      </c>
      <c r="C73" s="19"/>
      <c r="D73" s="20">
        <v>1540919.7879999999</v>
      </c>
      <c r="E73" s="19"/>
      <c r="F73" s="20">
        <v>176880.26154700009</v>
      </c>
      <c r="G73" s="21">
        <v>118949.71882000069</v>
      </c>
      <c r="H73" s="20">
        <v>400.28526999999997</v>
      </c>
      <c r="I73" s="20">
        <v>119350.00409000069</v>
      </c>
      <c r="J73" s="25">
        <v>106433.77</v>
      </c>
      <c r="K73" s="26"/>
      <c r="L73" s="29"/>
      <c r="M73" s="25"/>
      <c r="N73" s="25"/>
      <c r="P73" s="29">
        <v>42056.835039999998</v>
      </c>
      <c r="Q73" s="25">
        <v>36824.422610000045</v>
      </c>
      <c r="R73" s="25">
        <v>15064.263999999999</v>
      </c>
    </row>
    <row r="74" spans="1:18" x14ac:dyDescent="0.25">
      <c r="A74" s="23"/>
      <c r="B74" s="18" t="s">
        <v>21</v>
      </c>
      <c r="C74" s="19"/>
      <c r="D74" s="20">
        <v>1535831.7959999999</v>
      </c>
      <c r="E74" s="19"/>
      <c r="F74" s="20">
        <v>175431.54732599997</v>
      </c>
      <c r="G74" s="21">
        <v>120902.71941999992</v>
      </c>
      <c r="H74" s="20">
        <v>2967.2886100000001</v>
      </c>
      <c r="I74" s="20">
        <v>123870.00802999992</v>
      </c>
      <c r="J74" s="25">
        <v>128985.46779</v>
      </c>
      <c r="K74" s="26"/>
      <c r="L74" s="29"/>
      <c r="M74" s="25"/>
      <c r="N74" s="25"/>
      <c r="P74" s="29">
        <v>41200.811690000002</v>
      </c>
      <c r="Q74" s="25">
        <v>-16812.100000000002</v>
      </c>
      <c r="R74" s="25">
        <v>289.71600000000001</v>
      </c>
    </row>
    <row r="75" spans="1:18" x14ac:dyDescent="0.25">
      <c r="A75" s="23"/>
      <c r="B75" s="18" t="s">
        <v>22</v>
      </c>
      <c r="C75" s="19"/>
      <c r="D75" s="20">
        <v>1907158.3930000002</v>
      </c>
      <c r="E75" s="19"/>
      <c r="F75" s="20">
        <v>228264.518209</v>
      </c>
      <c r="G75" s="21">
        <v>122380.6236450002</v>
      </c>
      <c r="H75" s="20">
        <v>953.01619000000005</v>
      </c>
      <c r="I75" s="20">
        <v>123333.6398350002</v>
      </c>
      <c r="J75" s="25">
        <v>75721.410749999995</v>
      </c>
      <c r="K75" s="26"/>
      <c r="L75" s="29"/>
      <c r="M75" s="25"/>
      <c r="N75" s="25"/>
      <c r="P75" s="29">
        <v>56321.883219999996</v>
      </c>
      <c r="Q75" s="25">
        <v>36483.723770000004</v>
      </c>
      <c r="R75" s="25">
        <v>13441.388999999999</v>
      </c>
    </row>
    <row r="76" spans="1:18" x14ac:dyDescent="0.25">
      <c r="A76" s="23"/>
      <c r="B76" s="18" t="s">
        <v>23</v>
      </c>
      <c r="C76" s="19"/>
      <c r="D76" s="20">
        <v>2018134.6159999999</v>
      </c>
      <c r="E76" s="19"/>
      <c r="F76" s="20">
        <v>247083.95055700009</v>
      </c>
      <c r="G76" s="21">
        <v>127932.89960499987</v>
      </c>
      <c r="H76" s="20">
        <v>4162.1319999999996</v>
      </c>
      <c r="I76" s="20">
        <v>132095.03160499988</v>
      </c>
      <c r="J76" s="25">
        <v>79169.6875</v>
      </c>
      <c r="K76" s="26"/>
      <c r="L76" s="29"/>
      <c r="M76" s="25"/>
      <c r="N76" s="25"/>
      <c r="P76" s="29">
        <v>64079.891349999998</v>
      </c>
      <c r="Q76" s="25">
        <v>39831.002800000009</v>
      </c>
      <c r="R76" s="25">
        <v>0</v>
      </c>
    </row>
    <row r="77" spans="1:18" x14ac:dyDescent="0.25">
      <c r="A77" s="23"/>
      <c r="B77" s="18" t="s">
        <v>24</v>
      </c>
      <c r="C77" s="19"/>
      <c r="D77" s="20">
        <v>1948929.3399999999</v>
      </c>
      <c r="E77" s="19"/>
      <c r="F77" s="20">
        <v>249712.86521899994</v>
      </c>
      <c r="G77" s="21">
        <v>114815.88082299998</v>
      </c>
      <c r="H77" s="20">
        <v>12412.149659999999</v>
      </c>
      <c r="I77" s="20">
        <v>127228.03048299998</v>
      </c>
      <c r="J77" s="25">
        <v>152255.76429999998</v>
      </c>
      <c r="K77" s="26"/>
      <c r="L77" s="29"/>
      <c r="M77" s="25"/>
      <c r="N77" s="25"/>
      <c r="P77" s="29">
        <v>61645.259349999993</v>
      </c>
      <c r="Q77" s="25">
        <v>40382.061592000027</v>
      </c>
      <c r="R77" s="25">
        <v>3000.3220000000001</v>
      </c>
    </row>
    <row r="78" spans="1:18" x14ac:dyDescent="0.25">
      <c r="A78" s="23"/>
      <c r="B78" s="18" t="s">
        <v>25</v>
      </c>
      <c r="C78" s="19"/>
      <c r="D78" s="20">
        <v>1884271.027</v>
      </c>
      <c r="E78" s="19"/>
      <c r="F78" s="20">
        <v>223210.78734200005</v>
      </c>
      <c r="G78" s="21">
        <v>115004.93142399992</v>
      </c>
      <c r="H78" s="20">
        <v>15413.53075</v>
      </c>
      <c r="I78" s="20">
        <v>130418.46217399993</v>
      </c>
      <c r="J78" s="25">
        <v>110925.02499999999</v>
      </c>
      <c r="K78" s="22"/>
      <c r="L78" s="20">
        <v>2793.9579999999996</v>
      </c>
      <c r="M78" s="20">
        <v>954.5842165605095</v>
      </c>
      <c r="N78" s="20"/>
      <c r="P78" s="29">
        <v>48201.160060000002</v>
      </c>
      <c r="Q78" s="25">
        <v>38689.515320000006</v>
      </c>
      <c r="R78" s="25">
        <v>20026.035339999999</v>
      </c>
    </row>
    <row r="79" spans="1:18" x14ac:dyDescent="0.25">
      <c r="A79" s="23"/>
      <c r="B79" s="18" t="s">
        <v>26</v>
      </c>
      <c r="C79" s="19"/>
      <c r="D79" s="20">
        <v>1744281.0189999999</v>
      </c>
      <c r="E79" s="19"/>
      <c r="F79" s="20">
        <v>192001.9969780001</v>
      </c>
      <c r="G79" s="21">
        <v>124437.92690699994</v>
      </c>
      <c r="H79" s="20">
        <v>9383.0583499999993</v>
      </c>
      <c r="I79" s="20">
        <v>133820.98525699993</v>
      </c>
      <c r="J79" s="25">
        <v>80073.202000000005</v>
      </c>
      <c r="K79" s="22"/>
      <c r="L79" s="20">
        <v>12201.662825477706</v>
      </c>
      <c r="M79" s="20">
        <v>10872.208522292993</v>
      </c>
      <c r="N79" s="20"/>
      <c r="P79" s="29">
        <v>31963.246830000007</v>
      </c>
      <c r="Q79" s="25">
        <v>33646.129900000007</v>
      </c>
      <c r="R79" s="25">
        <v>24700.395499999999</v>
      </c>
    </row>
    <row r="80" spans="1:18" x14ac:dyDescent="0.25">
      <c r="A80" s="23"/>
      <c r="B80" s="18" t="s">
        <v>27</v>
      </c>
      <c r="C80" s="19"/>
      <c r="D80" s="20">
        <v>1653948.023</v>
      </c>
      <c r="E80" s="19"/>
      <c r="F80" s="20">
        <v>182058.13273599994</v>
      </c>
      <c r="G80" s="21">
        <v>119175.85496799999</v>
      </c>
      <c r="H80" s="20">
        <v>2503.9509899999998</v>
      </c>
      <c r="I80" s="20">
        <v>121679.80595799998</v>
      </c>
      <c r="J80" s="25">
        <v>63126.674429999999</v>
      </c>
      <c r="K80" s="22"/>
      <c r="L80" s="20">
        <v>12038.275000000001</v>
      </c>
      <c r="M80" s="20">
        <v>10775.271701910828</v>
      </c>
      <c r="N80" s="20"/>
      <c r="P80" s="29">
        <v>30030.242630000001</v>
      </c>
      <c r="Q80" s="25">
        <v>35444.328420000005</v>
      </c>
      <c r="R80" s="25">
        <v>0</v>
      </c>
    </row>
    <row r="81" spans="1:18" x14ac:dyDescent="0.25">
      <c r="A81" s="31" t="s">
        <v>33</v>
      </c>
      <c r="B81" s="32"/>
      <c r="C81" s="33"/>
      <c r="D81" s="34">
        <f>SUM(D69:D80)</f>
        <v>21784805.07</v>
      </c>
      <c r="E81" s="33"/>
      <c r="F81" s="34">
        <f t="shared" ref="F81:J81" si="10">SUM(F69:F80)</f>
        <v>2551799.0407720003</v>
      </c>
      <c r="G81" s="34">
        <f t="shared" si="10"/>
        <v>1431320.0285750008</v>
      </c>
      <c r="H81" s="34">
        <f t="shared" si="10"/>
        <v>56002.352339999998</v>
      </c>
      <c r="I81" s="34">
        <f t="shared" si="10"/>
        <v>1487322.380915001</v>
      </c>
      <c r="J81" s="34">
        <f t="shared" si="10"/>
        <v>1105421.0815400002</v>
      </c>
      <c r="K81" s="35"/>
      <c r="L81" s="34">
        <f t="shared" ref="L81:M81" si="11">SUM(L69:L80)</f>
        <v>27033.895825477706</v>
      </c>
      <c r="M81" s="34">
        <f t="shared" si="11"/>
        <v>22602.06444076433</v>
      </c>
      <c r="N81" s="34"/>
      <c r="P81" s="34">
        <f t="shared" ref="P81:R81" si="12">SUM(P69:P80)</f>
        <v>581334.42046000005</v>
      </c>
      <c r="Q81" s="34">
        <f t="shared" si="12"/>
        <v>404100.7279520001</v>
      </c>
      <c r="R81" s="34">
        <f t="shared" si="12"/>
        <v>90937.053839999993</v>
      </c>
    </row>
    <row r="82" spans="1:18" x14ac:dyDescent="0.25">
      <c r="A82" s="17">
        <v>2006</v>
      </c>
      <c r="B82" s="18" t="s">
        <v>16</v>
      </c>
      <c r="C82" s="19"/>
      <c r="D82" s="20">
        <v>1694824.2870000002</v>
      </c>
      <c r="E82" s="19"/>
      <c r="F82" s="20">
        <v>170585.03412500001</v>
      </c>
      <c r="G82" s="21">
        <v>101583.61554500005</v>
      </c>
      <c r="H82" s="20">
        <v>4389.0709999999999</v>
      </c>
      <c r="I82" s="20">
        <v>105972.68654500005</v>
      </c>
      <c r="J82" s="25">
        <v>129968.46652</v>
      </c>
      <c r="K82" s="22"/>
      <c r="L82" s="20">
        <v>13429.877999999999</v>
      </c>
      <c r="M82" s="20">
        <v>15250.404912101905</v>
      </c>
      <c r="N82" s="20"/>
      <c r="P82" s="20">
        <v>25544.832490000001</v>
      </c>
      <c r="Q82" s="20">
        <v>22737.238189999996</v>
      </c>
      <c r="R82" s="20">
        <v>15368.735000000001</v>
      </c>
    </row>
    <row r="83" spans="1:18" x14ac:dyDescent="0.25">
      <c r="A83" s="24"/>
      <c r="B83" s="18" t="s">
        <v>17</v>
      </c>
      <c r="C83" s="19"/>
      <c r="D83" s="20">
        <v>1812299.5149999999</v>
      </c>
      <c r="E83" s="19"/>
      <c r="F83" s="20">
        <v>198388.05453999998</v>
      </c>
      <c r="G83" s="21">
        <v>109220.59887799996</v>
      </c>
      <c r="H83" s="20">
        <v>1115.0219999999999</v>
      </c>
      <c r="I83" s="20">
        <v>110335.62087799996</v>
      </c>
      <c r="J83" s="25">
        <v>33809.374000000003</v>
      </c>
      <c r="K83" s="22"/>
      <c r="L83" s="20">
        <v>16181.804999999968</v>
      </c>
      <c r="M83" s="20">
        <v>18845.700694267514</v>
      </c>
      <c r="N83" s="20"/>
      <c r="P83" s="20">
        <v>31930.096519999996</v>
      </c>
      <c r="Q83" s="20">
        <v>25080.156999999999</v>
      </c>
      <c r="R83" s="20">
        <v>15</v>
      </c>
    </row>
    <row r="84" spans="1:18" x14ac:dyDescent="0.25">
      <c r="A84" s="24"/>
      <c r="B84" s="18" t="s">
        <v>18</v>
      </c>
      <c r="C84" s="19"/>
      <c r="D84" s="20">
        <v>1964267.081</v>
      </c>
      <c r="E84" s="19"/>
      <c r="F84" s="20">
        <v>201499.88881</v>
      </c>
      <c r="G84" s="21">
        <v>121560.06660699999</v>
      </c>
      <c r="H84" s="20">
        <v>11951.484</v>
      </c>
      <c r="I84" s="20">
        <v>133511.55060699998</v>
      </c>
      <c r="J84" s="25">
        <v>80976.849390000003</v>
      </c>
      <c r="K84" s="22"/>
      <c r="L84" s="20">
        <v>20072.081999999999</v>
      </c>
      <c r="M84" s="20">
        <v>20306.980875159235</v>
      </c>
      <c r="N84" s="20"/>
      <c r="P84" s="29">
        <v>25807.981779999998</v>
      </c>
      <c r="Q84" s="25">
        <v>23002.690609999998</v>
      </c>
      <c r="R84" s="25">
        <v>0</v>
      </c>
    </row>
    <row r="85" spans="1:18" x14ac:dyDescent="0.25">
      <c r="A85" s="24"/>
      <c r="B85" s="18" t="s">
        <v>19</v>
      </c>
      <c r="C85" s="19"/>
      <c r="D85" s="20">
        <v>1631500.1880000001</v>
      </c>
      <c r="E85" s="19"/>
      <c r="F85" s="20">
        <v>155998.62290800002</v>
      </c>
      <c r="G85" s="21">
        <v>96582.463007999992</v>
      </c>
      <c r="H85" s="20">
        <v>4192.2959999999994</v>
      </c>
      <c r="I85" s="20">
        <v>100774.75900799999</v>
      </c>
      <c r="J85" s="25">
        <v>74080.823000000004</v>
      </c>
      <c r="K85" s="22"/>
      <c r="L85" s="20">
        <v>25766.381000000001</v>
      </c>
      <c r="M85" s="20">
        <v>23824.962951592359</v>
      </c>
      <c r="N85" s="20"/>
      <c r="P85" s="29">
        <v>14833.483769999999</v>
      </c>
      <c r="Q85" s="25">
        <v>15628.796999999995</v>
      </c>
      <c r="R85" s="25">
        <v>0</v>
      </c>
    </row>
    <row r="86" spans="1:18" x14ac:dyDescent="0.25">
      <c r="A86" s="24"/>
      <c r="B86" s="18" t="s">
        <v>20</v>
      </c>
      <c r="C86" s="19"/>
      <c r="D86" s="20">
        <v>1689422.8959999999</v>
      </c>
      <c r="E86" s="19"/>
      <c r="F86" s="20">
        <v>157652.44393900005</v>
      </c>
      <c r="G86" s="21">
        <v>105449.47368600001</v>
      </c>
      <c r="H86" s="20">
        <v>12784</v>
      </c>
      <c r="I86" s="20">
        <v>118233.47368600001</v>
      </c>
      <c r="J86" s="25">
        <v>38362.992370000007</v>
      </c>
      <c r="K86" s="22"/>
      <c r="L86" s="20">
        <v>25208.803670063691</v>
      </c>
      <c r="M86" s="20">
        <v>24156.578712101917</v>
      </c>
      <c r="N86" s="20"/>
      <c r="P86" s="29">
        <v>15126.90638</v>
      </c>
      <c r="Q86" s="25">
        <v>14553.723999999998</v>
      </c>
      <c r="R86" s="25">
        <v>0</v>
      </c>
    </row>
    <row r="87" spans="1:18" x14ac:dyDescent="0.25">
      <c r="A87" s="23"/>
      <c r="B87" s="18" t="s">
        <v>21</v>
      </c>
      <c r="C87" s="19"/>
      <c r="D87" s="20">
        <v>1541842.9320000003</v>
      </c>
      <c r="E87" s="19"/>
      <c r="F87" s="20">
        <v>144046.26997999995</v>
      </c>
      <c r="G87" s="21">
        <v>111144.50783599995</v>
      </c>
      <c r="H87" s="20">
        <v>9018.1197999999986</v>
      </c>
      <c r="I87" s="20">
        <v>120162.62763599995</v>
      </c>
      <c r="J87" s="25">
        <v>44678.585140000003</v>
      </c>
      <c r="K87" s="22"/>
      <c r="L87" s="20">
        <v>20998.158799999997</v>
      </c>
      <c r="M87" s="20">
        <v>21855.353532484074</v>
      </c>
      <c r="N87" s="20"/>
      <c r="P87" s="29">
        <v>14172.640450000001</v>
      </c>
      <c r="Q87" s="25">
        <v>14239.975</v>
      </c>
      <c r="R87" s="25">
        <v>0</v>
      </c>
    </row>
    <row r="88" spans="1:18" x14ac:dyDescent="0.25">
      <c r="A88" s="23"/>
      <c r="B88" s="18" t="s">
        <v>22</v>
      </c>
      <c r="C88" s="19"/>
      <c r="D88" s="20">
        <v>2022384.7189980003</v>
      </c>
      <c r="E88" s="19"/>
      <c r="F88" s="20">
        <v>210295.644635</v>
      </c>
      <c r="G88" s="21">
        <v>120602.74129599998</v>
      </c>
      <c r="H88" s="20">
        <v>9180.6849999999995</v>
      </c>
      <c r="I88" s="20">
        <v>129783.42629599998</v>
      </c>
      <c r="J88" s="25">
        <v>77119.75996000001</v>
      </c>
      <c r="K88" s="22"/>
      <c r="L88" s="20">
        <v>24229.996073885344</v>
      </c>
      <c r="M88" s="20">
        <v>24035.544449681533</v>
      </c>
      <c r="N88" s="20"/>
      <c r="P88" s="29">
        <v>24575.601770000001</v>
      </c>
      <c r="Q88" s="25">
        <v>21243.641000000003</v>
      </c>
      <c r="R88" s="25">
        <v>25.5</v>
      </c>
    </row>
    <row r="89" spans="1:18" x14ac:dyDescent="0.25">
      <c r="A89" s="23"/>
      <c r="B89" s="18" t="s">
        <v>23</v>
      </c>
      <c r="C89" s="19"/>
      <c r="D89" s="20">
        <v>2104935.2280000001</v>
      </c>
      <c r="E89" s="19"/>
      <c r="F89" s="20">
        <v>235088.26800799987</v>
      </c>
      <c r="G89" s="21">
        <v>130342.10870199997</v>
      </c>
      <c r="H89" s="20">
        <v>13152.91325</v>
      </c>
      <c r="I89" s="20">
        <v>143495.02195199998</v>
      </c>
      <c r="J89" s="25">
        <v>50010.970999999998</v>
      </c>
      <c r="K89" s="22"/>
      <c r="L89" s="20">
        <v>22806.549741401272</v>
      </c>
      <c r="M89" s="20">
        <v>22946.864416560507</v>
      </c>
      <c r="N89" s="20"/>
      <c r="P89" s="29">
        <v>29739.767999999996</v>
      </c>
      <c r="Q89" s="25">
        <v>24043.091999999997</v>
      </c>
      <c r="R89" s="25">
        <v>0</v>
      </c>
    </row>
    <row r="90" spans="1:18" x14ac:dyDescent="0.25">
      <c r="A90" s="23"/>
      <c r="B90" s="18" t="s">
        <v>24</v>
      </c>
      <c r="C90" s="19"/>
      <c r="D90" s="20">
        <v>2043241.0859999997</v>
      </c>
      <c r="E90" s="19"/>
      <c r="F90" s="20">
        <v>235494.33954900003</v>
      </c>
      <c r="G90" s="21">
        <v>121576.03745700001</v>
      </c>
      <c r="H90" s="20">
        <v>14992.711000000001</v>
      </c>
      <c r="I90" s="20">
        <v>136568.74845700001</v>
      </c>
      <c r="J90" s="25">
        <v>58418.879000000001</v>
      </c>
      <c r="K90" s="22"/>
      <c r="L90" s="20">
        <v>25951.030000000002</v>
      </c>
      <c r="M90" s="20">
        <v>25149.759299363061</v>
      </c>
      <c r="N90" s="20"/>
      <c r="P90" s="29">
        <v>24697.124000000003</v>
      </c>
      <c r="Q90" s="25">
        <v>19179.265999999992</v>
      </c>
      <c r="R90" s="25">
        <v>0</v>
      </c>
    </row>
    <row r="91" spans="1:18" x14ac:dyDescent="0.25">
      <c r="A91" s="23"/>
      <c r="B91" s="18" t="s">
        <v>25</v>
      </c>
      <c r="C91" s="19"/>
      <c r="D91" s="20">
        <v>2030566.84512</v>
      </c>
      <c r="E91" s="19"/>
      <c r="F91" s="20">
        <v>230211.87580400001</v>
      </c>
      <c r="G91" s="21">
        <v>125000.877245</v>
      </c>
      <c r="H91" s="20">
        <v>9794.780060000001</v>
      </c>
      <c r="I91" s="20">
        <v>134795.657305</v>
      </c>
      <c r="J91" s="25">
        <v>125432.41028</v>
      </c>
      <c r="K91" s="22"/>
      <c r="L91" s="20">
        <v>26906.994999999999</v>
      </c>
      <c r="M91" s="20">
        <v>22481.032517197447</v>
      </c>
      <c r="N91" s="20"/>
      <c r="P91" s="29">
        <v>24972.328999999998</v>
      </c>
      <c r="Q91" s="25">
        <v>18248.395999999997</v>
      </c>
      <c r="R91" s="25">
        <v>0</v>
      </c>
    </row>
    <row r="92" spans="1:18" x14ac:dyDescent="0.25">
      <c r="A92" s="23"/>
      <c r="B92" s="18" t="s">
        <v>26</v>
      </c>
      <c r="C92" s="19"/>
      <c r="D92" s="20">
        <v>1813527.4518799998</v>
      </c>
      <c r="E92" s="19"/>
      <c r="F92" s="20">
        <v>185673.31235900003</v>
      </c>
      <c r="G92" s="21">
        <v>133097.30567500004</v>
      </c>
      <c r="H92" s="20">
        <v>15837.960510000001</v>
      </c>
      <c r="I92" s="20">
        <v>148935.26618500004</v>
      </c>
      <c r="J92" s="25">
        <v>132643.58731</v>
      </c>
      <c r="K92" s="22"/>
      <c r="L92" s="20">
        <v>21244.120000000003</v>
      </c>
      <c r="M92" s="20">
        <v>22487.478722292992</v>
      </c>
      <c r="N92" s="20"/>
      <c r="P92" s="29">
        <v>19767.082000000002</v>
      </c>
      <c r="Q92" s="25">
        <v>18383.733</v>
      </c>
      <c r="R92" s="25">
        <v>0</v>
      </c>
    </row>
    <row r="93" spans="1:18" x14ac:dyDescent="0.25">
      <c r="A93" s="23"/>
      <c r="B93" s="18" t="s">
        <v>27</v>
      </c>
      <c r="C93" s="19"/>
      <c r="D93" s="20">
        <v>1671121.057</v>
      </c>
      <c r="E93" s="19"/>
      <c r="F93" s="20">
        <v>168742.70477699995</v>
      </c>
      <c r="G93" s="21">
        <v>102623.55824599993</v>
      </c>
      <c r="H93" s="20">
        <v>11887.330680000001</v>
      </c>
      <c r="I93" s="20">
        <v>114510.88892599993</v>
      </c>
      <c r="J93" s="25">
        <v>98162.011830000003</v>
      </c>
      <c r="K93" s="22"/>
      <c r="L93" s="20">
        <v>22888.042999999998</v>
      </c>
      <c r="M93" s="20">
        <v>21129.639315923567</v>
      </c>
      <c r="N93" s="20"/>
      <c r="P93" s="29">
        <v>19037.338000000003</v>
      </c>
      <c r="Q93" s="25">
        <v>19305.857</v>
      </c>
      <c r="R93" s="25">
        <v>36</v>
      </c>
    </row>
    <row r="94" spans="1:18" x14ac:dyDescent="0.25">
      <c r="A94" s="31" t="s">
        <v>34</v>
      </c>
      <c r="B94" s="32"/>
      <c r="C94" s="33"/>
      <c r="D94" s="34">
        <f>SUM(D82:D93)</f>
        <v>22019933.285998002</v>
      </c>
      <c r="E94" s="33"/>
      <c r="F94" s="34">
        <f t="shared" ref="F94:J94" si="13">SUM(F82:F93)</f>
        <v>2293676.4594339998</v>
      </c>
      <c r="G94" s="34">
        <f t="shared" si="13"/>
        <v>1378783.3541809998</v>
      </c>
      <c r="H94" s="34">
        <f t="shared" si="13"/>
        <v>118296.37330000001</v>
      </c>
      <c r="I94" s="34">
        <f t="shared" si="13"/>
        <v>1497079.7274809997</v>
      </c>
      <c r="J94" s="34">
        <f t="shared" si="13"/>
        <v>943664.70979999984</v>
      </c>
      <c r="K94" s="35"/>
      <c r="L94" s="34">
        <f t="shared" ref="L94:M94" si="14">SUM(L82:L93)</f>
        <v>265683.84228535026</v>
      </c>
      <c r="M94" s="34">
        <f t="shared" si="14"/>
        <v>262470.30039872613</v>
      </c>
      <c r="N94" s="34"/>
      <c r="P94" s="34">
        <f t="shared" ref="P94:R94" si="15">SUM(P82:P93)</f>
        <v>270205.18416</v>
      </c>
      <c r="Q94" s="34">
        <f t="shared" si="15"/>
        <v>235646.5668</v>
      </c>
      <c r="R94" s="34">
        <f t="shared" si="15"/>
        <v>15445.235000000001</v>
      </c>
    </row>
    <row r="95" spans="1:18" x14ac:dyDescent="0.25">
      <c r="A95" s="17">
        <v>2007</v>
      </c>
      <c r="B95" s="18" t="s">
        <v>16</v>
      </c>
      <c r="C95" s="19"/>
      <c r="D95" s="20">
        <v>1672967.1809999999</v>
      </c>
      <c r="E95" s="19"/>
      <c r="F95" s="20">
        <v>170191.50893100005</v>
      </c>
      <c r="G95" s="21">
        <v>117303.15074899998</v>
      </c>
      <c r="H95" s="20">
        <v>25034.605649999998</v>
      </c>
      <c r="I95" s="20">
        <v>142337.75639899998</v>
      </c>
      <c r="J95" s="25">
        <v>75131.134999999995</v>
      </c>
      <c r="K95" s="22"/>
      <c r="L95" s="20">
        <v>16487.308200000003</v>
      </c>
      <c r="M95" s="20">
        <v>24676.455620382167</v>
      </c>
      <c r="N95" s="20"/>
      <c r="P95" s="20">
        <v>22832.605999999992</v>
      </c>
      <c r="Q95" s="20">
        <v>16350.592999999997</v>
      </c>
      <c r="R95" s="20">
        <v>25.5</v>
      </c>
    </row>
    <row r="96" spans="1:18" x14ac:dyDescent="0.25">
      <c r="A96" s="24"/>
      <c r="B96" s="18" t="s">
        <v>17</v>
      </c>
      <c r="C96" s="19"/>
      <c r="D96" s="20">
        <v>1777308.169</v>
      </c>
      <c r="E96" s="19"/>
      <c r="F96" s="20">
        <v>185478.75637699993</v>
      </c>
      <c r="G96" s="21">
        <v>119005.61147999998</v>
      </c>
      <c r="H96" s="20">
        <v>4655.0222000000003</v>
      </c>
      <c r="I96" s="20">
        <v>123660.63367999998</v>
      </c>
      <c r="J96" s="25">
        <v>57078.39112</v>
      </c>
      <c r="K96" s="22"/>
      <c r="L96" s="20">
        <v>23424.305700636942</v>
      </c>
      <c r="M96" s="20">
        <v>20851.255345222929</v>
      </c>
      <c r="N96" s="20"/>
      <c r="P96" s="20">
        <v>22188.413</v>
      </c>
      <c r="Q96" s="20">
        <v>22089.962999999992</v>
      </c>
      <c r="R96" s="20">
        <v>17.899999999999999</v>
      </c>
    </row>
    <row r="97" spans="1:18" x14ac:dyDescent="0.25">
      <c r="A97" s="24"/>
      <c r="B97" s="18" t="s">
        <v>18</v>
      </c>
      <c r="C97" s="19"/>
      <c r="D97" s="20">
        <v>1914620.8499999999</v>
      </c>
      <c r="E97" s="19"/>
      <c r="F97" s="20">
        <v>201723.79408600004</v>
      </c>
      <c r="G97" s="21">
        <v>131288.72230199992</v>
      </c>
      <c r="H97" s="20">
        <v>21804.47925</v>
      </c>
      <c r="I97" s="20">
        <v>153093.20155199993</v>
      </c>
      <c r="J97" s="25">
        <v>109257.47215</v>
      </c>
      <c r="K97" s="22"/>
      <c r="L97" s="20">
        <v>23115.449000000001</v>
      </c>
      <c r="M97" s="20">
        <v>21827.678603821656</v>
      </c>
      <c r="N97" s="20"/>
      <c r="P97" s="29">
        <v>26432.699000000004</v>
      </c>
      <c r="Q97" s="25">
        <v>24083.993999999999</v>
      </c>
      <c r="R97" s="25">
        <v>0</v>
      </c>
    </row>
    <row r="98" spans="1:18" x14ac:dyDescent="0.25">
      <c r="A98" s="24"/>
      <c r="B98" s="18" t="s">
        <v>19</v>
      </c>
      <c r="C98" s="19"/>
      <c r="D98" s="20">
        <v>1350858.0760000001</v>
      </c>
      <c r="E98" s="19"/>
      <c r="F98" s="20">
        <v>127314.88089099998</v>
      </c>
      <c r="G98" s="21">
        <v>88370.750434999994</v>
      </c>
      <c r="H98" s="20">
        <v>4720.7402499999998</v>
      </c>
      <c r="I98" s="20">
        <v>93091.490684999997</v>
      </c>
      <c r="J98" s="25">
        <v>56258.908369999997</v>
      </c>
      <c r="K98" s="22"/>
      <c r="L98" s="20">
        <v>19395.647010191082</v>
      </c>
      <c r="M98" s="20">
        <v>20370.088397452229</v>
      </c>
      <c r="N98" s="20"/>
      <c r="P98" s="29">
        <v>13656.354689999998</v>
      </c>
      <c r="Q98" s="25">
        <v>16075.47</v>
      </c>
      <c r="R98" s="25">
        <v>55.3</v>
      </c>
    </row>
    <row r="99" spans="1:18" x14ac:dyDescent="0.25">
      <c r="A99" s="24"/>
      <c r="B99" s="18" t="s">
        <v>20</v>
      </c>
      <c r="C99" s="19"/>
      <c r="D99" s="20">
        <v>1352809.5149999999</v>
      </c>
      <c r="E99" s="19"/>
      <c r="F99" s="20">
        <v>123103.13205100002</v>
      </c>
      <c r="G99" s="21">
        <v>113330.35931199999</v>
      </c>
      <c r="H99" s="20">
        <v>5854.7649999999994</v>
      </c>
      <c r="I99" s="20">
        <v>119185.12431199999</v>
      </c>
      <c r="J99" s="25">
        <v>46773.642110000001</v>
      </c>
      <c r="K99" s="22"/>
      <c r="L99" s="20">
        <v>22711.877999999993</v>
      </c>
      <c r="M99" s="20">
        <v>23737.954187261144</v>
      </c>
      <c r="N99" s="20"/>
      <c r="P99" s="29">
        <v>12256.498</v>
      </c>
      <c r="Q99" s="25">
        <v>17782.991000000002</v>
      </c>
      <c r="R99" s="25">
        <v>36.145499999999998</v>
      </c>
    </row>
    <row r="100" spans="1:18" x14ac:dyDescent="0.25">
      <c r="A100" s="23"/>
      <c r="B100" s="18" t="s">
        <v>21</v>
      </c>
      <c r="C100" s="19"/>
      <c r="D100" s="20">
        <v>1745006.4109999817</v>
      </c>
      <c r="E100" s="19"/>
      <c r="F100" s="20">
        <v>164926.47774699994</v>
      </c>
      <c r="G100" s="21">
        <v>107963.27529600002</v>
      </c>
      <c r="H100" s="20">
        <v>23958.67727</v>
      </c>
      <c r="I100" s="20">
        <v>131921.95256600002</v>
      </c>
      <c r="J100" s="25">
        <v>32159.625</v>
      </c>
      <c r="K100" s="22"/>
      <c r="L100" s="20">
        <v>22836.053063694264</v>
      </c>
      <c r="M100" s="20">
        <v>23920.48318343949</v>
      </c>
      <c r="N100" s="20"/>
      <c r="P100" s="29">
        <v>18662.665999999997</v>
      </c>
      <c r="Q100" s="25">
        <v>17575.671999999999</v>
      </c>
      <c r="R100" s="25">
        <v>0.34200000000000003</v>
      </c>
    </row>
    <row r="101" spans="1:18" x14ac:dyDescent="0.25">
      <c r="A101" s="23"/>
      <c r="B101" s="18" t="s">
        <v>22</v>
      </c>
      <c r="C101" s="19"/>
      <c r="D101" s="20">
        <v>2061239.1650000003</v>
      </c>
      <c r="E101" s="19"/>
      <c r="F101" s="20">
        <v>209108.08575000011</v>
      </c>
      <c r="G101" s="21">
        <v>130487.61437700003</v>
      </c>
      <c r="H101" s="20">
        <v>18160.77</v>
      </c>
      <c r="I101" s="20">
        <v>148648.38437700004</v>
      </c>
      <c r="J101" s="25">
        <v>42309.233</v>
      </c>
      <c r="K101" s="22"/>
      <c r="L101" s="20">
        <v>25888.033549044587</v>
      </c>
      <c r="M101" s="20">
        <v>24835.961145222929</v>
      </c>
      <c r="N101" s="20"/>
      <c r="P101" s="29">
        <v>25698.865829999999</v>
      </c>
      <c r="Q101" s="25">
        <v>23420.612000000001</v>
      </c>
      <c r="R101" s="25">
        <v>60</v>
      </c>
    </row>
    <row r="102" spans="1:18" x14ac:dyDescent="0.25">
      <c r="A102" s="23"/>
      <c r="B102" s="18" t="s">
        <v>23</v>
      </c>
      <c r="C102" s="19"/>
      <c r="D102" s="20">
        <v>2110073.0489999996</v>
      </c>
      <c r="E102" s="19"/>
      <c r="F102" s="20">
        <v>226832.0303389999</v>
      </c>
      <c r="G102" s="21">
        <v>139080.90436000002</v>
      </c>
      <c r="H102" s="20">
        <v>25506.036</v>
      </c>
      <c r="I102" s="20">
        <v>164586.94036000001</v>
      </c>
      <c r="J102" s="25">
        <v>61545.459000000003</v>
      </c>
      <c r="K102" s="22"/>
      <c r="L102" s="20">
        <v>25216.696880254774</v>
      </c>
      <c r="M102" s="20">
        <v>25155.218050955413</v>
      </c>
      <c r="N102" s="20"/>
      <c r="P102" s="29">
        <v>24800.52663</v>
      </c>
      <c r="Q102" s="25">
        <v>20647.216500000006</v>
      </c>
      <c r="R102" s="25">
        <v>0</v>
      </c>
    </row>
    <row r="103" spans="1:18" x14ac:dyDescent="0.25">
      <c r="A103" s="23"/>
      <c r="B103" s="18" t="s">
        <v>24</v>
      </c>
      <c r="C103" s="19"/>
      <c r="D103" s="20">
        <v>2045563.9249999998</v>
      </c>
      <c r="E103" s="19"/>
      <c r="F103" s="20">
        <v>224523.51675000018</v>
      </c>
      <c r="G103" s="21">
        <v>128824.01953499994</v>
      </c>
      <c r="H103" s="20">
        <v>6008.0192900000002</v>
      </c>
      <c r="I103" s="20">
        <v>134832.03882499994</v>
      </c>
      <c r="J103" s="25">
        <v>57554.350640000004</v>
      </c>
      <c r="K103" s="22"/>
      <c r="L103" s="20">
        <v>24540.166996178345</v>
      </c>
      <c r="M103" s="20">
        <v>23838.204756687897</v>
      </c>
      <c r="N103" s="20"/>
      <c r="P103" s="29">
        <v>26583.769</v>
      </c>
      <c r="Q103" s="25">
        <v>17749.045000000002</v>
      </c>
      <c r="R103" s="25">
        <v>0</v>
      </c>
    </row>
    <row r="104" spans="1:18" x14ac:dyDescent="0.25">
      <c r="A104" s="23"/>
      <c r="B104" s="18" t="s">
        <v>25</v>
      </c>
      <c r="C104" s="19"/>
      <c r="D104" s="20">
        <v>1914350.85</v>
      </c>
      <c r="E104" s="19"/>
      <c r="F104" s="20">
        <v>198896.4866669999</v>
      </c>
      <c r="G104" s="21">
        <v>133051.82669099997</v>
      </c>
      <c r="H104" s="20">
        <v>5412.5592500000002</v>
      </c>
      <c r="I104" s="20">
        <v>138464.38594099996</v>
      </c>
      <c r="J104" s="25">
        <v>106607.974</v>
      </c>
      <c r="K104" s="22"/>
      <c r="L104" s="20">
        <v>24995.379132484071</v>
      </c>
      <c r="M104" s="20">
        <v>25656.882755414012</v>
      </c>
      <c r="N104" s="20"/>
      <c r="P104" s="29">
        <v>21423.994999999999</v>
      </c>
      <c r="Q104" s="25">
        <v>21035.428000000004</v>
      </c>
      <c r="R104" s="25">
        <v>0</v>
      </c>
    </row>
    <row r="105" spans="1:18" x14ac:dyDescent="0.25">
      <c r="A105" s="23"/>
      <c r="B105" s="18" t="s">
        <v>26</v>
      </c>
      <c r="C105" s="19"/>
      <c r="D105" s="20">
        <v>1656095.8229999999</v>
      </c>
      <c r="E105" s="19"/>
      <c r="F105" s="20">
        <v>167427.08144399995</v>
      </c>
      <c r="G105" s="21">
        <v>148420.62531599999</v>
      </c>
      <c r="H105" s="20">
        <v>8277.4736599999997</v>
      </c>
      <c r="I105" s="20">
        <v>156698.09897599998</v>
      </c>
      <c r="J105" s="25">
        <v>67943.675000000003</v>
      </c>
      <c r="K105" s="22"/>
      <c r="L105" s="20">
        <v>23727.057839490441</v>
      </c>
      <c r="M105" s="20">
        <v>24166.620876433124</v>
      </c>
      <c r="N105" s="20"/>
      <c r="P105" s="29">
        <v>16185.88147</v>
      </c>
      <c r="Q105" s="25">
        <v>15676.75</v>
      </c>
      <c r="R105" s="25">
        <v>25</v>
      </c>
    </row>
    <row r="106" spans="1:18" x14ac:dyDescent="0.25">
      <c r="A106" s="23"/>
      <c r="B106" s="18" t="s">
        <v>27</v>
      </c>
      <c r="C106" s="19"/>
      <c r="D106" s="20">
        <v>1489310.4049999998</v>
      </c>
      <c r="E106" s="19"/>
      <c r="F106" s="20">
        <v>153399.86746799995</v>
      </c>
      <c r="G106" s="21">
        <v>114114.886749</v>
      </c>
      <c r="H106" s="20">
        <v>1246.6329700000001</v>
      </c>
      <c r="I106" s="20">
        <v>115361.519719</v>
      </c>
      <c r="J106" s="25">
        <v>39690.902459999998</v>
      </c>
      <c r="K106" s="22"/>
      <c r="L106" s="20">
        <v>19434.60344968153</v>
      </c>
      <c r="M106" s="20">
        <v>24095.462294267512</v>
      </c>
      <c r="N106" s="20"/>
      <c r="P106" s="29">
        <v>19615.291150000001</v>
      </c>
      <c r="Q106" s="25">
        <v>20740.820999999996</v>
      </c>
      <c r="R106" s="25">
        <v>0</v>
      </c>
    </row>
    <row r="107" spans="1:18" x14ac:dyDescent="0.25">
      <c r="A107" s="31" t="s">
        <v>35</v>
      </c>
      <c r="B107" s="32"/>
      <c r="C107" s="33"/>
      <c r="D107" s="34">
        <f>SUM(D95:D106)</f>
        <v>21090203.418999985</v>
      </c>
      <c r="E107" s="33"/>
      <c r="F107" s="34">
        <f t="shared" ref="F107:J107" si="16">SUM(F95:F106)</f>
        <v>2152925.6185010001</v>
      </c>
      <c r="G107" s="34">
        <f t="shared" si="16"/>
        <v>1471241.746602</v>
      </c>
      <c r="H107" s="34">
        <f t="shared" si="16"/>
        <v>150639.78078999999</v>
      </c>
      <c r="I107" s="34">
        <f t="shared" si="16"/>
        <v>1621881.5273919997</v>
      </c>
      <c r="J107" s="34">
        <f t="shared" si="16"/>
        <v>752310.76785000006</v>
      </c>
      <c r="K107" s="35"/>
      <c r="L107" s="34">
        <f t="shared" ref="L107:M107" si="17">SUM(L95:L106)</f>
        <v>271772.57882165606</v>
      </c>
      <c r="M107" s="34">
        <f t="shared" si="17"/>
        <v>283132.26521656051</v>
      </c>
      <c r="N107" s="34"/>
      <c r="P107" s="34">
        <f t="shared" ref="P107:R107" si="18">SUM(P95:P106)</f>
        <v>250337.56576999999</v>
      </c>
      <c r="Q107" s="34">
        <f t="shared" si="18"/>
        <v>233228.55550000002</v>
      </c>
      <c r="R107" s="34">
        <f t="shared" si="18"/>
        <v>220.1875</v>
      </c>
    </row>
    <row r="108" spans="1:18" x14ac:dyDescent="0.25">
      <c r="A108" s="17">
        <v>2008</v>
      </c>
      <c r="B108" s="18" t="s">
        <v>16</v>
      </c>
      <c r="C108" s="19"/>
      <c r="D108" s="20">
        <v>1696183.6429999997</v>
      </c>
      <c r="E108" s="19"/>
      <c r="F108" s="20">
        <v>163407.06681400008</v>
      </c>
      <c r="G108" s="20">
        <v>103369.62412499999</v>
      </c>
      <c r="H108" s="20">
        <v>2510.8125800000003</v>
      </c>
      <c r="I108" s="20">
        <v>105880.43670499999</v>
      </c>
      <c r="J108" s="25">
        <v>53092.21</v>
      </c>
      <c r="K108" s="22"/>
      <c r="L108" s="20">
        <v>22192.038174522291</v>
      </c>
      <c r="M108" s="20">
        <v>24842.436684076434</v>
      </c>
      <c r="N108" s="20"/>
      <c r="P108" s="20">
        <v>20604.732615999998</v>
      </c>
      <c r="Q108" s="20">
        <v>24647.721550000002</v>
      </c>
      <c r="R108" s="20">
        <v>0</v>
      </c>
    </row>
    <row r="109" spans="1:18" x14ac:dyDescent="0.25">
      <c r="A109" s="24"/>
      <c r="B109" s="18" t="s">
        <v>17</v>
      </c>
      <c r="C109" s="19"/>
      <c r="D109" s="20">
        <v>1719496.3239999998</v>
      </c>
      <c r="E109" s="19"/>
      <c r="F109" s="20">
        <v>167166.80470199999</v>
      </c>
      <c r="G109" s="21">
        <v>127114.57846199993</v>
      </c>
      <c r="H109" s="20">
        <v>10443.688549999999</v>
      </c>
      <c r="I109" s="20">
        <v>137558.26701199994</v>
      </c>
      <c r="J109" s="25">
        <v>37594.099000000002</v>
      </c>
      <c r="K109" s="22"/>
      <c r="L109" s="20">
        <v>25370.506620382166</v>
      </c>
      <c r="M109" s="20">
        <v>24668.945757961777</v>
      </c>
      <c r="N109" s="20"/>
      <c r="P109" s="20">
        <v>19280.950029</v>
      </c>
      <c r="Q109" s="20">
        <v>19423.159000000003</v>
      </c>
      <c r="R109" s="20">
        <v>0</v>
      </c>
    </row>
    <row r="110" spans="1:18" x14ac:dyDescent="0.25">
      <c r="A110" s="24"/>
      <c r="B110" s="18" t="s">
        <v>18</v>
      </c>
      <c r="C110" s="19"/>
      <c r="D110" s="20">
        <v>1940329.923</v>
      </c>
      <c r="E110" s="19"/>
      <c r="F110" s="20">
        <v>198288.5192699999</v>
      </c>
      <c r="G110" s="21">
        <v>117180.50894300004</v>
      </c>
      <c r="H110" s="20">
        <v>6881.3580000000011</v>
      </c>
      <c r="I110" s="20">
        <v>124061.86694300004</v>
      </c>
      <c r="J110" s="25">
        <v>45211.322619999999</v>
      </c>
      <c r="K110" s="22"/>
      <c r="L110" s="20">
        <v>26905.89167515923</v>
      </c>
      <c r="M110" s="20">
        <v>23573.834263694262</v>
      </c>
      <c r="N110" s="20"/>
      <c r="P110" s="29">
        <v>22605.752989999997</v>
      </c>
      <c r="Q110" s="25">
        <v>22426.035000000007</v>
      </c>
      <c r="R110" s="25">
        <v>0</v>
      </c>
    </row>
    <row r="111" spans="1:18" x14ac:dyDescent="0.25">
      <c r="A111" s="24"/>
      <c r="B111" s="18" t="s">
        <v>19</v>
      </c>
      <c r="C111" s="19"/>
      <c r="D111" s="20">
        <v>1482416.3709999996</v>
      </c>
      <c r="E111" s="19"/>
      <c r="F111" s="20">
        <v>147495.90442499999</v>
      </c>
      <c r="G111" s="21">
        <v>137608.31499899999</v>
      </c>
      <c r="H111" s="20">
        <v>10286.209699999999</v>
      </c>
      <c r="I111" s="20">
        <v>147894.524699</v>
      </c>
      <c r="J111" s="25">
        <v>45851.990980000002</v>
      </c>
      <c r="K111" s="22"/>
      <c r="L111" s="20">
        <v>22896.633724840765</v>
      </c>
      <c r="M111" s="20">
        <v>25569.782966878985</v>
      </c>
      <c r="N111" s="20"/>
      <c r="P111" s="29">
        <v>15315.856999999996</v>
      </c>
      <c r="Q111" s="25">
        <v>15603.945000000002</v>
      </c>
      <c r="R111" s="25">
        <v>0</v>
      </c>
    </row>
    <row r="112" spans="1:18" x14ac:dyDescent="0.25">
      <c r="A112" s="24"/>
      <c r="B112" s="18" t="s">
        <v>20</v>
      </c>
      <c r="C112" s="19"/>
      <c r="D112" s="20">
        <v>1342273.4569999999</v>
      </c>
      <c r="E112" s="19"/>
      <c r="F112" s="20">
        <v>125714.87417500008</v>
      </c>
      <c r="G112" s="21">
        <v>126987.06849899997</v>
      </c>
      <c r="H112" s="20">
        <v>10246.46571</v>
      </c>
      <c r="I112" s="20">
        <v>137233.53420899998</v>
      </c>
      <c r="J112" s="25">
        <v>58092.853779999998</v>
      </c>
      <c r="K112" s="22"/>
      <c r="L112" s="20">
        <v>23339.39850191083</v>
      </c>
      <c r="M112" s="20">
        <v>23529.486086624202</v>
      </c>
      <c r="N112" s="20"/>
      <c r="P112" s="29">
        <v>13056.020000000002</v>
      </c>
      <c r="Q112" s="25">
        <v>13174.201000000001</v>
      </c>
      <c r="R112" s="25">
        <v>0</v>
      </c>
    </row>
    <row r="113" spans="1:18" x14ac:dyDescent="0.25">
      <c r="A113" s="23"/>
      <c r="B113" s="18" t="s">
        <v>21</v>
      </c>
      <c r="C113" s="19"/>
      <c r="D113" s="20">
        <v>1680568.1030000004</v>
      </c>
      <c r="E113" s="19"/>
      <c r="F113" s="20">
        <v>159353.29051000002</v>
      </c>
      <c r="G113" s="21">
        <v>118768.00126000005</v>
      </c>
      <c r="H113" s="20">
        <v>14923.17</v>
      </c>
      <c r="I113" s="20">
        <v>133691.17126000006</v>
      </c>
      <c r="J113" s="25">
        <v>30269.624980000001</v>
      </c>
      <c r="K113" s="22"/>
      <c r="L113" s="20">
        <v>24639.042449681529</v>
      </c>
      <c r="M113" s="20">
        <v>22990.645450955413</v>
      </c>
      <c r="N113" s="20"/>
      <c r="P113" s="29">
        <v>18321.332350000001</v>
      </c>
      <c r="Q113" s="25">
        <v>14257.764999999996</v>
      </c>
      <c r="R113" s="25">
        <v>0</v>
      </c>
    </row>
    <row r="114" spans="1:18" x14ac:dyDescent="0.25">
      <c r="A114" s="23"/>
      <c r="B114" s="18" t="s">
        <v>22</v>
      </c>
      <c r="C114" s="19"/>
      <c r="D114" s="20">
        <v>2000687.898</v>
      </c>
      <c r="E114" s="19"/>
      <c r="F114" s="20">
        <v>200980.37164299993</v>
      </c>
      <c r="G114" s="21">
        <v>132224.28614499999</v>
      </c>
      <c r="H114" s="20">
        <v>12279.761999999999</v>
      </c>
      <c r="I114" s="20">
        <v>144504.04814499998</v>
      </c>
      <c r="J114" s="25">
        <v>52023.220239999995</v>
      </c>
      <c r="K114" s="22"/>
      <c r="L114" s="20">
        <v>26500.277732484075</v>
      </c>
      <c r="M114" s="20">
        <v>25138.738159235669</v>
      </c>
      <c r="N114" s="20"/>
      <c r="P114" s="29">
        <v>21574.775530000003</v>
      </c>
      <c r="Q114" s="25">
        <v>21279.195999999996</v>
      </c>
      <c r="R114" s="25">
        <v>0</v>
      </c>
    </row>
    <row r="115" spans="1:18" x14ac:dyDescent="0.25">
      <c r="A115" s="23"/>
      <c r="B115" s="18" t="s">
        <v>23</v>
      </c>
      <c r="C115" s="19"/>
      <c r="D115" s="20">
        <v>2090279.2110000001</v>
      </c>
      <c r="E115" s="19"/>
      <c r="F115" s="20">
        <v>215792.20553599994</v>
      </c>
      <c r="G115" s="21">
        <v>132486.21870499992</v>
      </c>
      <c r="H115" s="20">
        <v>8792.396999999999</v>
      </c>
      <c r="I115" s="20">
        <v>141278.61570499992</v>
      </c>
      <c r="J115" s="25">
        <v>28575.793799999999</v>
      </c>
      <c r="K115" s="22"/>
      <c r="L115" s="20">
        <v>24546.984929936305</v>
      </c>
      <c r="M115" s="20">
        <v>21868.837087898086</v>
      </c>
      <c r="N115" s="20"/>
      <c r="P115" s="29">
        <v>23743.849000000002</v>
      </c>
      <c r="Q115" s="25">
        <v>18573.063000000006</v>
      </c>
      <c r="R115" s="25">
        <v>0</v>
      </c>
    </row>
    <row r="116" spans="1:18" x14ac:dyDescent="0.25">
      <c r="A116" s="23"/>
      <c r="B116" s="18" t="s">
        <v>24</v>
      </c>
      <c r="C116" s="19"/>
      <c r="D116" s="20">
        <v>1300327.206</v>
      </c>
      <c r="E116" s="19"/>
      <c r="F116" s="20">
        <v>139853.40570400003</v>
      </c>
      <c r="G116" s="21">
        <v>126801.78169099998</v>
      </c>
      <c r="H116" s="20">
        <v>11432.608480000001</v>
      </c>
      <c r="I116" s="20">
        <v>138234.39017099998</v>
      </c>
      <c r="J116" s="25">
        <v>28034.36318</v>
      </c>
      <c r="K116" s="22"/>
      <c r="L116" s="20">
        <v>15712.403436942674</v>
      </c>
      <c r="M116" s="20">
        <v>13124.631594904458</v>
      </c>
      <c r="N116" s="20"/>
      <c r="P116" s="29">
        <v>19136.527000000002</v>
      </c>
      <c r="Q116" s="25">
        <v>18235.268</v>
      </c>
      <c r="R116" s="25">
        <v>0</v>
      </c>
    </row>
    <row r="117" spans="1:18" x14ac:dyDescent="0.25">
      <c r="A117" s="23"/>
      <c r="B117" s="18" t="s">
        <v>25</v>
      </c>
      <c r="C117" s="19"/>
      <c r="D117" s="20">
        <v>677859.73300000001</v>
      </c>
      <c r="E117" s="19"/>
      <c r="F117" s="20">
        <v>76762.476238000003</v>
      </c>
      <c r="G117" s="21">
        <v>104301.07372600005</v>
      </c>
      <c r="H117" s="20">
        <v>20059.57545</v>
      </c>
      <c r="I117" s="20">
        <v>124360.64917600005</v>
      </c>
      <c r="J117" s="25">
        <v>10199.376</v>
      </c>
      <c r="K117" s="22"/>
      <c r="L117" s="20">
        <v>1692.679704458599</v>
      </c>
      <c r="M117" s="20">
        <v>962.12807388535032</v>
      </c>
      <c r="N117" s="20"/>
      <c r="P117" s="29">
        <v>14794.665000000001</v>
      </c>
      <c r="Q117" s="25">
        <v>15111.274999999998</v>
      </c>
      <c r="R117" s="25">
        <v>0</v>
      </c>
    </row>
    <row r="118" spans="1:18" x14ac:dyDescent="0.25">
      <c r="A118" s="23"/>
      <c r="B118" s="18" t="s">
        <v>26</v>
      </c>
      <c r="C118" s="19"/>
      <c r="D118" s="20">
        <v>1394008.0379999999</v>
      </c>
      <c r="E118" s="19"/>
      <c r="F118" s="20">
        <v>138511.55058000001</v>
      </c>
      <c r="G118" s="21">
        <v>107385.94563700007</v>
      </c>
      <c r="H118" s="20">
        <v>27520.07</v>
      </c>
      <c r="I118" s="20">
        <v>134906.01563700006</v>
      </c>
      <c r="J118" s="25">
        <v>5090.9774699999998</v>
      </c>
      <c r="K118" s="22"/>
      <c r="L118" s="20">
        <v>16407.557761783439</v>
      </c>
      <c r="M118" s="20">
        <v>15200.923308280257</v>
      </c>
      <c r="N118" s="20"/>
      <c r="P118" s="29">
        <v>17426.383000000002</v>
      </c>
      <c r="Q118" s="25">
        <v>16620.906039999998</v>
      </c>
      <c r="R118" s="25">
        <v>0</v>
      </c>
    </row>
    <row r="119" spans="1:18" x14ac:dyDescent="0.25">
      <c r="A119" s="23"/>
      <c r="B119" s="18" t="s">
        <v>27</v>
      </c>
      <c r="C119" s="19"/>
      <c r="D119" s="20">
        <v>1883297.895</v>
      </c>
      <c r="E119" s="19"/>
      <c r="F119" s="20">
        <v>192782.05473200002</v>
      </c>
      <c r="G119" s="21">
        <v>131028.78702500043</v>
      </c>
      <c r="H119" s="20">
        <v>19911.751</v>
      </c>
      <c r="I119" s="20">
        <v>150940.53802500042</v>
      </c>
      <c r="J119" s="25">
        <v>20557.444780000002</v>
      </c>
      <c r="K119" s="22"/>
      <c r="L119" s="20">
        <v>25381.032526114646</v>
      </c>
      <c r="M119" s="20">
        <v>25626.249889171973</v>
      </c>
      <c r="N119" s="20"/>
      <c r="P119" s="29">
        <v>20680.499879999999</v>
      </c>
      <c r="Q119" s="25">
        <v>18862.235999999997</v>
      </c>
      <c r="R119" s="25">
        <v>0</v>
      </c>
    </row>
    <row r="120" spans="1:18" x14ac:dyDescent="0.25">
      <c r="A120" s="31" t="s">
        <v>36</v>
      </c>
      <c r="B120" s="32"/>
      <c r="C120" s="33"/>
      <c r="D120" s="34">
        <f>SUM(D108:D119)</f>
        <v>19207727.801999997</v>
      </c>
      <c r="E120" s="33"/>
      <c r="F120" s="34">
        <f t="shared" ref="F120:J120" si="19">SUM(F108:F119)</f>
        <v>1926108.5243289999</v>
      </c>
      <c r="G120" s="34">
        <f t="shared" si="19"/>
        <v>1465256.1892170003</v>
      </c>
      <c r="H120" s="34">
        <f t="shared" si="19"/>
        <v>155287.86846999999</v>
      </c>
      <c r="I120" s="34">
        <f t="shared" si="19"/>
        <v>1620544.0576870006</v>
      </c>
      <c r="J120" s="34">
        <f t="shared" si="19"/>
        <v>414593.27682999999</v>
      </c>
      <c r="K120" s="35"/>
      <c r="L120" s="34">
        <f t="shared" ref="L120:M120" si="20">SUM(L108:L119)</f>
        <v>255584.44723821653</v>
      </c>
      <c r="M120" s="34">
        <f t="shared" si="20"/>
        <v>247096.63932356687</v>
      </c>
      <c r="N120" s="34"/>
      <c r="P120" s="34">
        <f t="shared" ref="P120:R120" si="21">SUM(P108:P119)</f>
        <v>226541.34439499999</v>
      </c>
      <c r="Q120" s="34">
        <f t="shared" si="21"/>
        <v>218214.77059000003</v>
      </c>
      <c r="R120" s="34">
        <f t="shared" si="21"/>
        <v>0</v>
      </c>
    </row>
    <row r="121" spans="1:18" x14ac:dyDescent="0.25">
      <c r="A121" s="17">
        <v>2009</v>
      </c>
      <c r="B121" s="18" t="s">
        <v>16</v>
      </c>
      <c r="C121" s="19"/>
      <c r="D121" s="20">
        <v>1928672.1879999998</v>
      </c>
      <c r="E121" s="19"/>
      <c r="F121" s="20">
        <v>193425.84621399996</v>
      </c>
      <c r="G121" s="21">
        <v>122139.84959800022</v>
      </c>
      <c r="H121" s="20">
        <v>13363.734500000002</v>
      </c>
      <c r="I121" s="20">
        <v>135503.58409800022</v>
      </c>
      <c r="J121" s="25">
        <v>56842.398200000003</v>
      </c>
      <c r="K121" s="22"/>
      <c r="L121" s="20">
        <v>25398.798649681532</v>
      </c>
      <c r="M121" s="20">
        <v>24583.6360522293</v>
      </c>
      <c r="N121" s="20"/>
      <c r="P121" s="20">
        <v>20989.465570000004</v>
      </c>
      <c r="Q121" s="20">
        <v>19548.900999999983</v>
      </c>
      <c r="R121" s="20">
        <v>0.06</v>
      </c>
    </row>
    <row r="122" spans="1:18" x14ac:dyDescent="0.25">
      <c r="A122" s="24"/>
      <c r="B122" s="18" t="s">
        <v>17</v>
      </c>
      <c r="C122" s="19"/>
      <c r="D122" s="20">
        <v>1941280.905</v>
      </c>
      <c r="E122" s="19"/>
      <c r="F122" s="20">
        <v>196279.99636800002</v>
      </c>
      <c r="G122" s="21">
        <v>127420.27428500009</v>
      </c>
      <c r="H122" s="20">
        <v>2429.2730000000001</v>
      </c>
      <c r="I122" s="20">
        <v>129849.5472850001</v>
      </c>
      <c r="J122" s="25">
        <v>52820.493519999996</v>
      </c>
      <c r="K122" s="22"/>
      <c r="L122" s="20">
        <v>24421.682180891719</v>
      </c>
      <c r="M122" s="20">
        <v>22420.04340254777</v>
      </c>
      <c r="N122" s="20"/>
      <c r="P122" s="20">
        <v>21459.373960000004</v>
      </c>
      <c r="Q122" s="20">
        <v>16058.722999999994</v>
      </c>
      <c r="R122" s="20">
        <v>0</v>
      </c>
    </row>
    <row r="123" spans="1:18" x14ac:dyDescent="0.25">
      <c r="A123" s="24"/>
      <c r="B123" s="18" t="s">
        <v>18</v>
      </c>
      <c r="C123" s="19"/>
      <c r="D123" s="20">
        <v>2025288.1290000002</v>
      </c>
      <c r="E123" s="19"/>
      <c r="F123" s="20">
        <v>203639.09187199999</v>
      </c>
      <c r="G123" s="21">
        <v>101450.10626100012</v>
      </c>
      <c r="H123" s="20">
        <v>5954.7442900000005</v>
      </c>
      <c r="I123" s="20">
        <v>107404.85055100013</v>
      </c>
      <c r="J123" s="25">
        <v>35953.763319999998</v>
      </c>
      <c r="K123" s="22"/>
      <c r="L123" s="20">
        <v>25659.954179617831</v>
      </c>
      <c r="M123" s="20">
        <v>23005.769129936296</v>
      </c>
      <c r="N123" s="20"/>
      <c r="P123" s="29">
        <v>23965.774250000002</v>
      </c>
      <c r="Q123" s="25">
        <v>16363.479000000016</v>
      </c>
      <c r="R123" s="25">
        <v>0</v>
      </c>
    </row>
    <row r="124" spans="1:18" x14ac:dyDescent="0.25">
      <c r="A124" s="24"/>
      <c r="B124" s="18" t="s">
        <v>19</v>
      </c>
      <c r="C124" s="19"/>
      <c r="D124" s="20">
        <v>1727702.6239999998</v>
      </c>
      <c r="E124" s="19"/>
      <c r="F124" s="20">
        <v>177357.28184499996</v>
      </c>
      <c r="G124" s="21">
        <v>119053.16383399989</v>
      </c>
      <c r="H124" s="20">
        <v>3651.2521099999999</v>
      </c>
      <c r="I124" s="20">
        <v>122704.41594399989</v>
      </c>
      <c r="J124" s="25">
        <v>95026.608909999995</v>
      </c>
      <c r="K124" s="22"/>
      <c r="L124" s="20">
        <v>20877.132059872612</v>
      </c>
      <c r="M124" s="20">
        <v>25065.358089171965</v>
      </c>
      <c r="N124" s="20"/>
      <c r="P124" s="29">
        <v>20548.777930000004</v>
      </c>
      <c r="Q124" s="25">
        <v>18141.152539999992</v>
      </c>
      <c r="R124" s="25">
        <v>0</v>
      </c>
    </row>
    <row r="125" spans="1:18" x14ac:dyDescent="0.25">
      <c r="A125" s="24"/>
      <c r="B125" s="18" t="s">
        <v>20</v>
      </c>
      <c r="C125" s="19"/>
      <c r="D125" s="20">
        <v>1828097.8460000004</v>
      </c>
      <c r="E125" s="19"/>
      <c r="F125" s="20">
        <v>179045.431319</v>
      </c>
      <c r="G125" s="21">
        <v>115186.97625500053</v>
      </c>
      <c r="H125" s="20">
        <v>5512.5386500000004</v>
      </c>
      <c r="I125" s="20">
        <v>120699.51490500053</v>
      </c>
      <c r="J125" s="25">
        <v>63317.328939999999</v>
      </c>
      <c r="K125" s="22"/>
      <c r="L125" s="20">
        <v>26370.084096815288</v>
      </c>
      <c r="M125" s="20">
        <v>27885.71929808917</v>
      </c>
      <c r="N125" s="20"/>
      <c r="P125" s="29">
        <v>17613.328560000002</v>
      </c>
      <c r="Q125" s="25">
        <v>18222.928000000004</v>
      </c>
      <c r="R125" s="25">
        <v>841.00056999999993</v>
      </c>
    </row>
    <row r="126" spans="1:18" x14ac:dyDescent="0.25">
      <c r="A126" s="23"/>
      <c r="B126" s="18" t="s">
        <v>21</v>
      </c>
      <c r="C126" s="19"/>
      <c r="D126" s="20">
        <v>1991118.371</v>
      </c>
      <c r="E126" s="19"/>
      <c r="F126" s="20">
        <v>195889.11564000015</v>
      </c>
      <c r="G126" s="21">
        <v>121262.57075000044</v>
      </c>
      <c r="H126" s="20">
        <v>2450.3620000000001</v>
      </c>
      <c r="I126" s="20">
        <v>123712.93275000043</v>
      </c>
      <c r="J126" s="25">
        <v>95685.490019999997</v>
      </c>
      <c r="K126" s="22"/>
      <c r="L126" s="20">
        <v>28627.133424203821</v>
      </c>
      <c r="M126" s="20">
        <v>29579.186323566872</v>
      </c>
      <c r="N126" s="20"/>
      <c r="P126" s="29">
        <v>21949.686099999999</v>
      </c>
      <c r="Q126" s="25">
        <v>18328.825000000008</v>
      </c>
      <c r="R126" s="25">
        <v>26.475000000000001</v>
      </c>
    </row>
    <row r="127" spans="1:18" x14ac:dyDescent="0.25">
      <c r="A127" s="23"/>
      <c r="B127" s="18" t="s">
        <v>22</v>
      </c>
      <c r="C127" s="19"/>
      <c r="D127" s="20">
        <v>2150386.0519999997</v>
      </c>
      <c r="E127" s="19"/>
      <c r="F127" s="20">
        <v>220132.22386099989</v>
      </c>
      <c r="G127" s="21">
        <v>139177.52211600082</v>
      </c>
      <c r="H127" s="20">
        <v>5976.7002499999999</v>
      </c>
      <c r="I127" s="20">
        <v>145154.22236600082</v>
      </c>
      <c r="J127" s="25">
        <v>80642.392960000012</v>
      </c>
      <c r="K127" s="22"/>
      <c r="L127" s="20">
        <v>28992.924133757962</v>
      </c>
      <c r="M127" s="20">
        <v>33276.535156687896</v>
      </c>
      <c r="N127" s="20"/>
      <c r="P127" s="29">
        <v>26146.592349999999</v>
      </c>
      <c r="Q127" s="25">
        <v>21861.307999999979</v>
      </c>
      <c r="R127" s="25">
        <v>0</v>
      </c>
    </row>
    <row r="128" spans="1:18" x14ac:dyDescent="0.25">
      <c r="A128" s="23"/>
      <c r="B128" s="18" t="s">
        <v>23</v>
      </c>
      <c r="C128" s="19"/>
      <c r="D128" s="20">
        <v>2219658.7191399997</v>
      </c>
      <c r="E128" s="19"/>
      <c r="F128" s="20">
        <v>244681.03345200006</v>
      </c>
      <c r="G128" s="21">
        <v>128373.24615500023</v>
      </c>
      <c r="H128" s="20">
        <v>11884.185380000003</v>
      </c>
      <c r="I128" s="20">
        <v>140257.43153500024</v>
      </c>
      <c r="J128" s="25">
        <v>12075.4444</v>
      </c>
      <c r="K128" s="22"/>
      <c r="L128" s="20">
        <v>27876.87001783439</v>
      </c>
      <c r="M128" s="20">
        <v>32660.039780891726</v>
      </c>
      <c r="N128" s="20"/>
      <c r="P128" s="29">
        <v>29874.237670000002</v>
      </c>
      <c r="Q128" s="25">
        <v>25918.455999999998</v>
      </c>
      <c r="R128" s="25">
        <v>0</v>
      </c>
    </row>
    <row r="129" spans="1:18" x14ac:dyDescent="0.25">
      <c r="A129" s="23"/>
      <c r="B129" s="18" t="s">
        <v>24</v>
      </c>
      <c r="C129" s="19"/>
      <c r="D129" s="20">
        <v>2053742.743</v>
      </c>
      <c r="E129" s="19"/>
      <c r="F129" s="20">
        <v>232997.20346200006</v>
      </c>
      <c r="G129" s="21">
        <v>111952.14287300002</v>
      </c>
      <c r="H129" s="20">
        <v>21537.187820000003</v>
      </c>
      <c r="I129" s="20">
        <v>133489.33069300003</v>
      </c>
      <c r="J129" s="25">
        <v>102842.51178</v>
      </c>
      <c r="K129" s="22"/>
      <c r="L129" s="20">
        <v>31292.991406369427</v>
      </c>
      <c r="M129" s="20">
        <v>30880.411971974525</v>
      </c>
      <c r="N129" s="20"/>
      <c r="P129" s="29">
        <v>27649.068742999996</v>
      </c>
      <c r="Q129" s="25">
        <v>23097.231</v>
      </c>
      <c r="R129" s="25">
        <v>0</v>
      </c>
    </row>
    <row r="130" spans="1:18" x14ac:dyDescent="0.25">
      <c r="A130" s="23"/>
      <c r="B130" s="18" t="s">
        <v>25</v>
      </c>
      <c r="C130" s="19"/>
      <c r="D130" s="20">
        <v>2065702.5670000003</v>
      </c>
      <c r="E130" s="19"/>
      <c r="F130" s="20">
        <v>231658.04910099992</v>
      </c>
      <c r="G130" s="21">
        <v>129097.10627499997</v>
      </c>
      <c r="H130" s="20">
        <v>19246.659999999996</v>
      </c>
      <c r="I130" s="20">
        <v>148343.76627499997</v>
      </c>
      <c r="J130" s="25">
        <v>88061.325200000007</v>
      </c>
      <c r="K130" s="22"/>
      <c r="L130" s="20">
        <v>28636.093737579613</v>
      </c>
      <c r="M130" s="20">
        <v>31215.500647133762</v>
      </c>
      <c r="N130" s="20"/>
      <c r="P130" s="29">
        <v>28197.458999999999</v>
      </c>
      <c r="Q130" s="25">
        <v>23304.0589</v>
      </c>
      <c r="R130" s="25">
        <v>0</v>
      </c>
    </row>
    <row r="131" spans="1:18" x14ac:dyDescent="0.25">
      <c r="A131" s="23"/>
      <c r="B131" s="18" t="s">
        <v>26</v>
      </c>
      <c r="C131" s="19"/>
      <c r="D131" s="20">
        <v>1885915.5220000001</v>
      </c>
      <c r="E131" s="19"/>
      <c r="F131" s="20">
        <v>199629.16652600002</v>
      </c>
      <c r="G131" s="21">
        <v>104654.36477499997</v>
      </c>
      <c r="H131" s="20">
        <v>18463.391599999999</v>
      </c>
      <c r="I131" s="20">
        <v>123117.75637499997</v>
      </c>
      <c r="J131" s="25">
        <v>58195.125999999997</v>
      </c>
      <c r="K131" s="22"/>
      <c r="L131" s="20">
        <v>29427.936321019111</v>
      </c>
      <c r="M131" s="20">
        <v>29674.673724840763</v>
      </c>
      <c r="N131" s="20"/>
      <c r="P131" s="29">
        <v>20193.711059999998</v>
      </c>
      <c r="Q131" s="25">
        <v>20292.037000000004</v>
      </c>
      <c r="R131" s="25">
        <v>12307.499</v>
      </c>
    </row>
    <row r="132" spans="1:18" x14ac:dyDescent="0.25">
      <c r="A132" s="23"/>
      <c r="B132" s="18" t="s">
        <v>27</v>
      </c>
      <c r="C132" s="19"/>
      <c r="D132" s="20">
        <v>1771080.3829999997</v>
      </c>
      <c r="E132" s="19"/>
      <c r="F132" s="20">
        <v>189761.56006000005</v>
      </c>
      <c r="G132" s="21">
        <v>109786.23170800025</v>
      </c>
      <c r="H132" s="20">
        <v>19410.790250000002</v>
      </c>
      <c r="I132" s="20">
        <v>129197.02195800026</v>
      </c>
      <c r="J132" s="25">
        <v>175241.40290999998</v>
      </c>
      <c r="K132" s="22"/>
      <c r="L132" s="20">
        <v>30123.163810191079</v>
      </c>
      <c r="M132" s="20">
        <v>28113.390951592362</v>
      </c>
      <c r="N132" s="20"/>
      <c r="P132" s="29">
        <v>20008.574000000001</v>
      </c>
      <c r="Q132" s="25">
        <v>21990.367999999999</v>
      </c>
      <c r="R132" s="25">
        <v>12263.153</v>
      </c>
    </row>
    <row r="133" spans="1:18" ht="17.25" x14ac:dyDescent="0.25">
      <c r="A133" s="31" t="s">
        <v>37</v>
      </c>
      <c r="B133" s="32"/>
      <c r="C133" s="33"/>
      <c r="D133" s="34">
        <f>SUM(D121:D132)</f>
        <v>23588646.049140003</v>
      </c>
      <c r="E133" s="33"/>
      <c r="F133" s="34">
        <f t="shared" ref="F133:J133" si="22">SUM(F121:F132)</f>
        <v>2464495.9997199997</v>
      </c>
      <c r="G133" s="34">
        <f t="shared" si="22"/>
        <v>1429553.5548850026</v>
      </c>
      <c r="H133" s="34">
        <f t="shared" si="22"/>
        <v>129880.81985000001</v>
      </c>
      <c r="I133" s="34">
        <f t="shared" si="22"/>
        <v>1559434.3747350024</v>
      </c>
      <c r="J133" s="34">
        <f t="shared" si="22"/>
        <v>916704.2861599999</v>
      </c>
      <c r="K133" s="35"/>
      <c r="L133" s="34">
        <f t="shared" ref="L133:M133" si="23">SUM(L121:L132)</f>
        <v>327704.76401783444</v>
      </c>
      <c r="M133" s="34">
        <f t="shared" si="23"/>
        <v>338360.26452866237</v>
      </c>
      <c r="N133" s="34"/>
      <c r="P133" s="34">
        <f t="shared" ref="P133:R133" si="24">SUM(P121:P132)</f>
        <v>278596.04919300001</v>
      </c>
      <c r="Q133" s="34">
        <f t="shared" si="24"/>
        <v>243127.46743999998</v>
      </c>
      <c r="R133" s="34">
        <f t="shared" si="24"/>
        <v>25438.187570000002</v>
      </c>
    </row>
    <row r="134" spans="1:18" x14ac:dyDescent="0.25">
      <c r="A134" s="17">
        <v>2010</v>
      </c>
      <c r="B134" s="18" t="s">
        <v>16</v>
      </c>
      <c r="C134" s="19"/>
      <c r="D134" s="20">
        <v>1827224.2390000001</v>
      </c>
      <c r="E134" s="19"/>
      <c r="F134" s="20">
        <v>190302.50818999996</v>
      </c>
      <c r="G134" s="21">
        <v>120181.03440100016</v>
      </c>
      <c r="H134" s="20">
        <v>13359.802500000002</v>
      </c>
      <c r="I134" s="20">
        <v>133540.83690100015</v>
      </c>
      <c r="J134" s="25">
        <v>177756.51699999999</v>
      </c>
      <c r="K134" s="22"/>
      <c r="L134" s="20">
        <v>26680.076626751594</v>
      </c>
      <c r="M134" s="20">
        <v>27065.006119745223</v>
      </c>
      <c r="N134" s="20"/>
      <c r="P134" s="20">
        <v>23309.662499999999</v>
      </c>
      <c r="Q134" s="20">
        <v>23546.048889999995</v>
      </c>
      <c r="R134" s="20">
        <v>0</v>
      </c>
    </row>
    <row r="135" spans="1:18" x14ac:dyDescent="0.25">
      <c r="A135" s="24"/>
      <c r="B135" s="18" t="s">
        <v>17</v>
      </c>
      <c r="C135" s="19"/>
      <c r="D135" s="20">
        <v>1709495.9069999999</v>
      </c>
      <c r="E135" s="19"/>
      <c r="F135" s="20">
        <v>179946.89106000005</v>
      </c>
      <c r="G135" s="21">
        <v>107183.58847200045</v>
      </c>
      <c r="H135" s="20">
        <v>8013.02225</v>
      </c>
      <c r="I135" s="20">
        <v>115196.61072200045</v>
      </c>
      <c r="J135" s="25">
        <v>42236.273000000001</v>
      </c>
      <c r="K135" s="22"/>
      <c r="L135" s="20">
        <v>26977.226862420383</v>
      </c>
      <c r="M135" s="20">
        <v>21790.522235668785</v>
      </c>
      <c r="N135" s="20"/>
      <c r="P135" s="20">
        <v>21586.428400000004</v>
      </c>
      <c r="Q135" s="20">
        <v>23750.219000000016</v>
      </c>
      <c r="R135" s="20">
        <v>0</v>
      </c>
    </row>
    <row r="136" spans="1:18" x14ac:dyDescent="0.25">
      <c r="A136" s="24"/>
      <c r="B136" s="18" t="s">
        <v>18</v>
      </c>
      <c r="C136" s="19"/>
      <c r="D136" s="20">
        <v>1810874.9169999999</v>
      </c>
      <c r="E136" s="19"/>
      <c r="F136" s="20">
        <v>194919.22631499995</v>
      </c>
      <c r="G136" s="21">
        <v>132052.16465900023</v>
      </c>
      <c r="H136" s="20">
        <v>4206.9375</v>
      </c>
      <c r="I136" s="20">
        <v>136259.10215900023</v>
      </c>
      <c r="J136" s="25">
        <v>66764.679239999998</v>
      </c>
      <c r="K136" s="22"/>
      <c r="L136" s="20">
        <v>27057.665124840765</v>
      </c>
      <c r="M136" s="20">
        <v>25627.563500636934</v>
      </c>
      <c r="N136" s="20"/>
      <c r="P136" s="29">
        <v>25613.296730000009</v>
      </c>
      <c r="Q136" s="25">
        <v>23679.060999999987</v>
      </c>
      <c r="R136" s="25">
        <v>0.51600000000000001</v>
      </c>
    </row>
    <row r="137" spans="1:18" x14ac:dyDescent="0.25">
      <c r="A137" s="24"/>
      <c r="B137" s="18" t="s">
        <v>19</v>
      </c>
      <c r="C137" s="19"/>
      <c r="D137" s="20">
        <v>1280074.0980000002</v>
      </c>
      <c r="E137" s="19"/>
      <c r="F137" s="20">
        <v>118595.98832000002</v>
      </c>
      <c r="G137" s="21">
        <v>116014.89309300068</v>
      </c>
      <c r="H137" s="20">
        <v>11789.231249999999</v>
      </c>
      <c r="I137" s="20">
        <v>127804.12434300067</v>
      </c>
      <c r="J137" s="25">
        <v>121464.201</v>
      </c>
      <c r="K137" s="22"/>
      <c r="L137" s="20">
        <v>19169.097783439491</v>
      </c>
      <c r="M137" s="20">
        <v>27162.229989808904</v>
      </c>
      <c r="N137" s="20"/>
      <c r="P137" s="29">
        <v>15723.698209999999</v>
      </c>
      <c r="Q137" s="25">
        <v>16556.248999999996</v>
      </c>
      <c r="R137" s="25">
        <v>0</v>
      </c>
    </row>
    <row r="138" spans="1:18" x14ac:dyDescent="0.25">
      <c r="A138" s="24"/>
      <c r="B138" s="18" t="s">
        <v>20</v>
      </c>
      <c r="C138" s="19"/>
      <c r="D138" s="20">
        <v>1368995.3730000001</v>
      </c>
      <c r="E138" s="19"/>
      <c r="F138" s="20">
        <v>117842.36289000005</v>
      </c>
      <c r="G138" s="21">
        <v>108809.64986600018</v>
      </c>
      <c r="H138" s="20">
        <v>4813.7212499999996</v>
      </c>
      <c r="I138" s="20">
        <v>113623.37111600018</v>
      </c>
      <c r="J138" s="25">
        <v>24863.62875</v>
      </c>
      <c r="K138" s="22"/>
      <c r="L138" s="20">
        <v>25341.035169426752</v>
      </c>
      <c r="M138" s="20">
        <v>27382.334943949063</v>
      </c>
      <c r="N138" s="20"/>
      <c r="P138" s="29">
        <v>12549.873</v>
      </c>
      <c r="Q138" s="25">
        <v>14786.602000000004</v>
      </c>
      <c r="R138" s="25">
        <v>0</v>
      </c>
    </row>
    <row r="139" spans="1:18" x14ac:dyDescent="0.25">
      <c r="A139" s="23"/>
      <c r="B139" s="18" t="s">
        <v>21</v>
      </c>
      <c r="C139" s="19"/>
      <c r="D139" s="20">
        <v>1692709.75</v>
      </c>
      <c r="E139" s="19"/>
      <c r="F139" s="20">
        <v>144570.12337000004</v>
      </c>
      <c r="G139" s="21">
        <v>109342.71019000036</v>
      </c>
      <c r="H139" s="20">
        <v>12457.31675</v>
      </c>
      <c r="I139" s="20">
        <v>121800.02694000036</v>
      </c>
      <c r="J139" s="25">
        <v>19294.117999999999</v>
      </c>
      <c r="K139" s="22"/>
      <c r="L139" s="20">
        <v>26343.462672611469</v>
      </c>
      <c r="M139" s="20">
        <v>27308.679272611458</v>
      </c>
      <c r="N139" s="20"/>
      <c r="P139" s="29">
        <v>19718.657000000007</v>
      </c>
      <c r="Q139" s="25">
        <v>12330.591999999995</v>
      </c>
      <c r="R139" s="25">
        <v>0</v>
      </c>
    </row>
    <row r="140" spans="1:18" x14ac:dyDescent="0.25">
      <c r="A140" s="23"/>
      <c r="B140" s="18" t="s">
        <v>22</v>
      </c>
      <c r="C140" s="19"/>
      <c r="D140" s="20">
        <v>1852062.4119999998</v>
      </c>
      <c r="E140" s="19"/>
      <c r="F140" s="20">
        <v>167117.36268000005</v>
      </c>
      <c r="G140" s="21">
        <v>109658.82885300022</v>
      </c>
      <c r="H140" s="20">
        <v>17198.7405</v>
      </c>
      <c r="I140" s="20">
        <v>126857.56935300022</v>
      </c>
      <c r="J140" s="25">
        <v>41496.920100000003</v>
      </c>
      <c r="K140" s="22"/>
      <c r="L140" s="20">
        <v>26633.534020382162</v>
      </c>
      <c r="M140" s="20">
        <v>25860.25589299362</v>
      </c>
      <c r="N140" s="20"/>
      <c r="P140" s="29">
        <v>20448.778999999999</v>
      </c>
      <c r="Q140" s="25">
        <v>11506.226000000001</v>
      </c>
      <c r="R140" s="25">
        <v>0</v>
      </c>
    </row>
    <row r="141" spans="1:18" x14ac:dyDescent="0.25">
      <c r="A141" s="23"/>
      <c r="B141" s="18" t="s">
        <v>23</v>
      </c>
      <c r="C141" s="19"/>
      <c r="D141" s="20">
        <v>2112016.5639999998</v>
      </c>
      <c r="E141" s="19"/>
      <c r="F141" s="20">
        <v>202316.29203400004</v>
      </c>
      <c r="G141" s="21">
        <v>111052.24304499988</v>
      </c>
      <c r="H141" s="20">
        <v>26208.610499999999</v>
      </c>
      <c r="I141" s="20">
        <v>137260.85354499987</v>
      </c>
      <c r="J141" s="25">
        <v>48035.748849999996</v>
      </c>
      <c r="K141" s="22"/>
      <c r="L141" s="20">
        <v>27826.203658598719</v>
      </c>
      <c r="M141" s="20">
        <v>28244.907529936325</v>
      </c>
      <c r="N141" s="20"/>
      <c r="P141" s="29">
        <v>25122.588</v>
      </c>
      <c r="Q141" s="25">
        <v>18227.999999999996</v>
      </c>
      <c r="R141" s="25">
        <v>0</v>
      </c>
    </row>
    <row r="142" spans="1:18" x14ac:dyDescent="0.25">
      <c r="A142" s="23"/>
      <c r="B142" s="18" t="s">
        <v>24</v>
      </c>
      <c r="C142" s="19"/>
      <c r="D142" s="20">
        <v>2049457.054</v>
      </c>
      <c r="E142" s="19"/>
      <c r="F142" s="20">
        <v>202648.87664</v>
      </c>
      <c r="G142" s="21">
        <v>122170.60912900064</v>
      </c>
      <c r="H142" s="20">
        <v>24268.789929999999</v>
      </c>
      <c r="I142" s="20">
        <v>146439.39905900066</v>
      </c>
      <c r="J142" s="25">
        <v>95032.824500000002</v>
      </c>
      <c r="K142" s="22"/>
      <c r="L142" s="20">
        <v>27881.975824203819</v>
      </c>
      <c r="M142" s="20">
        <v>27530.715756687903</v>
      </c>
      <c r="N142" s="20"/>
      <c r="P142" s="29">
        <v>24412.757770000004</v>
      </c>
      <c r="Q142" s="25">
        <v>21390.485000000001</v>
      </c>
      <c r="R142" s="25">
        <v>20</v>
      </c>
    </row>
    <row r="143" spans="1:18" x14ac:dyDescent="0.25">
      <c r="A143" s="23"/>
      <c r="B143" s="18" t="s">
        <v>25</v>
      </c>
      <c r="C143" s="19"/>
      <c r="D143" s="20">
        <v>2072533.7729999998</v>
      </c>
      <c r="E143" s="19"/>
      <c r="F143" s="20">
        <v>205711.95335999998</v>
      </c>
      <c r="G143" s="21">
        <v>121045.89546000102</v>
      </c>
      <c r="H143" s="20">
        <v>18159.988160000001</v>
      </c>
      <c r="I143" s="20">
        <v>139205.88362000103</v>
      </c>
      <c r="J143" s="25">
        <v>67237.458900000012</v>
      </c>
      <c r="K143" s="22"/>
      <c r="L143" s="20">
        <v>29322.997225477706</v>
      </c>
      <c r="M143" s="20">
        <v>27366.486751592362</v>
      </c>
      <c r="N143" s="20"/>
      <c r="P143" s="29">
        <v>22710.378910000003</v>
      </c>
      <c r="Q143" s="25">
        <v>21487.622000000007</v>
      </c>
      <c r="R143" s="25">
        <v>0</v>
      </c>
    </row>
    <row r="144" spans="1:18" x14ac:dyDescent="0.25">
      <c r="A144" s="23"/>
      <c r="B144" s="18" t="s">
        <v>26</v>
      </c>
      <c r="C144" s="19"/>
      <c r="D144" s="20">
        <v>1220179.824</v>
      </c>
      <c r="E144" s="19"/>
      <c r="F144" s="20">
        <v>111777.13467200004</v>
      </c>
      <c r="G144" s="21">
        <v>108248.06116400052</v>
      </c>
      <c r="H144" s="20">
        <v>13230.55524</v>
      </c>
      <c r="I144" s="20">
        <v>121478.61640400052</v>
      </c>
      <c r="J144" s="25">
        <v>60662.33309</v>
      </c>
      <c r="K144" s="22"/>
      <c r="L144" s="20">
        <v>14537.088557961782</v>
      </c>
      <c r="M144" s="20">
        <v>21443.81075286624</v>
      </c>
      <c r="N144" s="20"/>
      <c r="P144" s="29">
        <v>14385.272000000001</v>
      </c>
      <c r="Q144" s="25">
        <v>18503.043999999991</v>
      </c>
      <c r="R144" s="25">
        <v>0.1298</v>
      </c>
    </row>
    <row r="145" spans="1:18" x14ac:dyDescent="0.25">
      <c r="A145" s="23"/>
      <c r="B145" s="18" t="s">
        <v>27</v>
      </c>
      <c r="C145" s="19"/>
      <c r="D145" s="20">
        <v>1276969.7680000002</v>
      </c>
      <c r="E145" s="19"/>
      <c r="F145" s="20">
        <v>125986.44694999994</v>
      </c>
      <c r="G145" s="21">
        <v>93324.506856000226</v>
      </c>
      <c r="H145" s="20">
        <v>19443.95</v>
      </c>
      <c r="I145" s="20">
        <v>112768.45685600022</v>
      </c>
      <c r="J145" s="25">
        <v>38141.192200000005</v>
      </c>
      <c r="K145" s="22"/>
      <c r="L145" s="20">
        <v>13516.121245859873</v>
      </c>
      <c r="M145" s="20">
        <v>5306.4693719745228</v>
      </c>
      <c r="N145" s="20"/>
      <c r="P145" s="29">
        <v>14241.806999999997</v>
      </c>
      <c r="Q145" s="25">
        <v>22273.842150000008</v>
      </c>
      <c r="R145" s="25">
        <v>25.024000000000001</v>
      </c>
    </row>
    <row r="146" spans="1:18" x14ac:dyDescent="0.25">
      <c r="A146" s="31" t="s">
        <v>38</v>
      </c>
      <c r="B146" s="32"/>
      <c r="C146" s="33"/>
      <c r="D146" s="34">
        <f>SUM(D134:D145)</f>
        <v>20272593.678999998</v>
      </c>
      <c r="E146" s="33"/>
      <c r="F146" s="34">
        <f t="shared" ref="F146:J146" si="25">SUM(F134:F145)</f>
        <v>1961735.1664810004</v>
      </c>
      <c r="G146" s="34">
        <f t="shared" si="25"/>
        <v>1359084.1851880047</v>
      </c>
      <c r="H146" s="34">
        <f t="shared" si="25"/>
        <v>173150.66582999998</v>
      </c>
      <c r="I146" s="34">
        <f t="shared" si="25"/>
        <v>1532234.8510180044</v>
      </c>
      <c r="J146" s="34">
        <f t="shared" si="25"/>
        <v>802985.89463</v>
      </c>
      <c r="K146" s="35"/>
      <c r="L146" s="34">
        <f t="shared" ref="L146:M146" si="26">SUM(L134:L145)</f>
        <v>291286.4847719745</v>
      </c>
      <c r="M146" s="34">
        <f t="shared" si="26"/>
        <v>292088.98211847135</v>
      </c>
      <c r="N146" s="34"/>
      <c r="P146" s="34">
        <f t="shared" ref="P146:R146" si="27">SUM(P134:P145)</f>
        <v>239823.19852000001</v>
      </c>
      <c r="Q146" s="34">
        <f t="shared" si="27"/>
        <v>228037.99103999999</v>
      </c>
      <c r="R146" s="34">
        <f t="shared" si="27"/>
        <v>45.669799999999995</v>
      </c>
    </row>
    <row r="147" spans="1:18" x14ac:dyDescent="0.25">
      <c r="A147" s="17">
        <v>2011</v>
      </c>
      <c r="B147" s="18" t="s">
        <v>16</v>
      </c>
      <c r="C147" s="19"/>
      <c r="D147" s="20">
        <v>1937959.4909999999</v>
      </c>
      <c r="E147" s="19"/>
      <c r="F147" s="20">
        <v>188310.64670000007</v>
      </c>
      <c r="G147" s="21">
        <v>88343.451107000466</v>
      </c>
      <c r="H147" s="20">
        <v>15736.856540000001</v>
      </c>
      <c r="I147" s="20">
        <v>104080.30764700047</v>
      </c>
      <c r="J147" s="25">
        <v>33940.020689999998</v>
      </c>
      <c r="K147" s="22"/>
      <c r="L147" s="20">
        <v>24107.330294267518</v>
      </c>
      <c r="M147" s="20">
        <v>15573.678977070062</v>
      </c>
      <c r="N147" s="20"/>
      <c r="P147" s="20">
        <v>19990.621999999999</v>
      </c>
      <c r="Q147" s="20">
        <v>22401.510999999991</v>
      </c>
      <c r="R147" s="20">
        <v>2.8248500000000001</v>
      </c>
    </row>
    <row r="148" spans="1:18" x14ac:dyDescent="0.25">
      <c r="A148" s="24"/>
      <c r="B148" s="18" t="s">
        <v>17</v>
      </c>
      <c r="C148" s="19"/>
      <c r="D148" s="20">
        <v>1893842.5349999999</v>
      </c>
      <c r="E148" s="19"/>
      <c r="F148" s="20">
        <v>180924.70480000004</v>
      </c>
      <c r="G148" s="21">
        <v>95266.317767000204</v>
      </c>
      <c r="H148" s="20">
        <v>7155.0360000000001</v>
      </c>
      <c r="I148" s="20">
        <v>102421.3537670002</v>
      </c>
      <c r="J148" s="25">
        <v>51803.896000000001</v>
      </c>
      <c r="K148" s="22"/>
      <c r="L148" s="20">
        <v>22212.603905732478</v>
      </c>
      <c r="M148" s="20">
        <v>23215.51680127389</v>
      </c>
      <c r="N148" s="20"/>
      <c r="P148" s="20">
        <v>21285.901829999999</v>
      </c>
      <c r="Q148" s="20">
        <v>18773.395999999993</v>
      </c>
      <c r="R148" s="20">
        <v>0</v>
      </c>
    </row>
    <row r="149" spans="1:18" x14ac:dyDescent="0.25">
      <c r="A149" s="24"/>
      <c r="B149" s="18" t="s">
        <v>18</v>
      </c>
      <c r="C149" s="19"/>
      <c r="D149" s="20">
        <v>2008666.5470000003</v>
      </c>
      <c r="E149" s="19"/>
      <c r="F149" s="20">
        <v>197986.27498000002</v>
      </c>
      <c r="G149" s="21">
        <v>125067.81425100019</v>
      </c>
      <c r="H149" s="20">
        <v>6890.0779999999995</v>
      </c>
      <c r="I149" s="20">
        <v>131957.89225100019</v>
      </c>
      <c r="J149" s="25">
        <v>82690.162599999996</v>
      </c>
      <c r="K149" s="22"/>
      <c r="L149" s="20">
        <v>30045.446876433125</v>
      </c>
      <c r="M149" s="20">
        <v>31245.585410191088</v>
      </c>
      <c r="N149" s="20"/>
      <c r="P149" s="29">
        <v>22457.599000000002</v>
      </c>
      <c r="Q149" s="25">
        <v>20433.589</v>
      </c>
      <c r="R149" s="25">
        <v>0</v>
      </c>
    </row>
    <row r="150" spans="1:18" s="37" customFormat="1" x14ac:dyDescent="0.25">
      <c r="A150" s="36"/>
      <c r="B150" s="18" t="s">
        <v>19</v>
      </c>
      <c r="C150" s="19"/>
      <c r="D150" s="20">
        <v>1485051.5099999998</v>
      </c>
      <c r="E150" s="19"/>
      <c r="F150" s="20">
        <v>137796.18147999994</v>
      </c>
      <c r="G150" s="21">
        <v>113315.60017900035</v>
      </c>
      <c r="H150" s="20">
        <v>7235.8075000000008</v>
      </c>
      <c r="I150" s="20">
        <v>120551.40767900035</v>
      </c>
      <c r="J150" s="25">
        <v>79195.671000000002</v>
      </c>
      <c r="K150" s="22"/>
      <c r="L150" s="20">
        <v>21729.097472611465</v>
      </c>
      <c r="M150" s="20">
        <v>28195.690517197479</v>
      </c>
      <c r="N150" s="20"/>
      <c r="O150" s="1"/>
      <c r="P150" s="29">
        <v>18359.055</v>
      </c>
      <c r="Q150" s="25">
        <v>18499.106000000003</v>
      </c>
      <c r="R150" s="25">
        <v>27.98</v>
      </c>
    </row>
    <row r="151" spans="1:18" x14ac:dyDescent="0.25">
      <c r="A151" s="24"/>
      <c r="B151" s="18" t="s">
        <v>20</v>
      </c>
      <c r="C151" s="19"/>
      <c r="D151" s="20">
        <v>1742469.8989999997</v>
      </c>
      <c r="E151" s="19"/>
      <c r="F151" s="20">
        <v>171311.47399000003</v>
      </c>
      <c r="G151" s="21">
        <v>107636.92335200013</v>
      </c>
      <c r="H151" s="20">
        <v>16029.19183</v>
      </c>
      <c r="I151" s="20">
        <v>123666.11518200013</v>
      </c>
      <c r="J151" s="25">
        <v>57953.633609999997</v>
      </c>
      <c r="K151" s="22"/>
      <c r="L151" s="20">
        <v>30581.489540127386</v>
      </c>
      <c r="M151" s="20">
        <v>26592.793840764327</v>
      </c>
      <c r="N151" s="20"/>
      <c r="P151" s="29">
        <v>17132.784</v>
      </c>
      <c r="Q151" s="25">
        <v>20351.120000000003</v>
      </c>
      <c r="R151" s="25">
        <v>0.161</v>
      </c>
    </row>
    <row r="152" spans="1:18" x14ac:dyDescent="0.25">
      <c r="A152" s="23"/>
      <c r="B152" s="18" t="s">
        <v>21</v>
      </c>
      <c r="C152" s="19"/>
      <c r="D152" s="20">
        <v>1895763.7310000001</v>
      </c>
      <c r="E152" s="19"/>
      <c r="F152" s="20">
        <v>184352.68775999988</v>
      </c>
      <c r="G152" s="21">
        <v>117261.15810100015</v>
      </c>
      <c r="H152" s="20">
        <v>7948.7507800000003</v>
      </c>
      <c r="I152" s="20">
        <v>125209.90888100016</v>
      </c>
      <c r="J152" s="25">
        <v>51264.709000000003</v>
      </c>
      <c r="K152" s="22"/>
      <c r="L152" s="20">
        <v>24273.307370700637</v>
      </c>
      <c r="M152" s="20">
        <v>29447.16876178344</v>
      </c>
      <c r="N152" s="20"/>
      <c r="P152" s="29">
        <v>20926.167579999998</v>
      </c>
      <c r="Q152" s="25">
        <v>24244.527999999995</v>
      </c>
      <c r="R152" s="25">
        <v>0</v>
      </c>
    </row>
    <row r="153" spans="1:18" x14ac:dyDescent="0.25">
      <c r="A153" s="23"/>
      <c r="B153" s="18" t="s">
        <v>22</v>
      </c>
      <c r="C153" s="19"/>
      <c r="D153" s="20">
        <v>2190251.6040000003</v>
      </c>
      <c r="E153" s="19"/>
      <c r="F153" s="20">
        <v>215732.19400000013</v>
      </c>
      <c r="G153" s="21">
        <v>121003.199141</v>
      </c>
      <c r="H153" s="20">
        <v>15110.342000000001</v>
      </c>
      <c r="I153" s="20">
        <v>136113.54114099999</v>
      </c>
      <c r="J153" s="25">
        <v>71473.893610000014</v>
      </c>
      <c r="K153" s="22"/>
      <c r="L153" s="20">
        <v>28889.581560509556</v>
      </c>
      <c r="M153" s="20">
        <v>33587.41543566878</v>
      </c>
      <c r="N153" s="20"/>
      <c r="P153" s="29">
        <v>25988.286</v>
      </c>
      <c r="Q153" s="25">
        <v>20236.188999999998</v>
      </c>
      <c r="R153" s="25">
        <v>0</v>
      </c>
    </row>
    <row r="154" spans="1:18" s="37" customFormat="1" x14ac:dyDescent="0.25">
      <c r="A154" s="38"/>
      <c r="B154" s="18" t="s">
        <v>23</v>
      </c>
      <c r="C154" s="39"/>
      <c r="D154" s="20">
        <v>2273398.5090000005</v>
      </c>
      <c r="E154" s="19"/>
      <c r="F154" s="20">
        <v>231813.93679999997</v>
      </c>
      <c r="G154" s="21">
        <v>121194.1015739999</v>
      </c>
      <c r="H154" s="20">
        <v>14771.030349999999</v>
      </c>
      <c r="I154" s="20">
        <v>135965.1319239999</v>
      </c>
      <c r="J154" s="25">
        <v>78592.290420000005</v>
      </c>
      <c r="K154" s="22"/>
      <c r="L154" s="20">
        <v>30090.315624203824</v>
      </c>
      <c r="M154" s="20">
        <v>32687.118928662421</v>
      </c>
      <c r="N154" s="20"/>
      <c r="O154" s="1"/>
      <c r="P154" s="29">
        <v>28353.944</v>
      </c>
      <c r="Q154" s="25">
        <v>24060.912600000007</v>
      </c>
      <c r="R154" s="25">
        <v>0.27</v>
      </c>
    </row>
    <row r="155" spans="1:18" s="37" customFormat="1" x14ac:dyDescent="0.25">
      <c r="A155" s="38"/>
      <c r="B155" s="18" t="s">
        <v>24</v>
      </c>
      <c r="C155" s="39"/>
      <c r="D155" s="20">
        <v>2207606.3909999998</v>
      </c>
      <c r="E155" s="19"/>
      <c r="F155" s="20">
        <v>232121.87782000011</v>
      </c>
      <c r="G155" s="21">
        <v>114167.06123299996</v>
      </c>
      <c r="H155" s="20">
        <v>12879.00352</v>
      </c>
      <c r="I155" s="20">
        <v>127046.06475299996</v>
      </c>
      <c r="J155" s="25">
        <v>61031.271369999995</v>
      </c>
      <c r="K155" s="22"/>
      <c r="L155" s="20">
        <v>32584.947687898089</v>
      </c>
      <c r="M155" s="20">
        <v>32359.747661146492</v>
      </c>
      <c r="N155" s="20"/>
      <c r="O155" s="1"/>
      <c r="P155" s="29">
        <v>26893.496990000003</v>
      </c>
      <c r="Q155" s="25">
        <v>28372.820099999994</v>
      </c>
      <c r="R155" s="25">
        <v>23.44</v>
      </c>
    </row>
    <row r="156" spans="1:18" x14ac:dyDescent="0.25">
      <c r="A156" s="23"/>
      <c r="B156" s="18" t="s">
        <v>25</v>
      </c>
      <c r="C156" s="19"/>
      <c r="D156" s="20">
        <v>2013064.2479999999</v>
      </c>
      <c r="E156" s="19"/>
      <c r="F156" s="20">
        <v>194012.49767000001</v>
      </c>
      <c r="G156" s="21">
        <v>124891.45510200056</v>
      </c>
      <c r="H156" s="20">
        <v>30510.976199999997</v>
      </c>
      <c r="I156" s="20">
        <v>155402.43130200056</v>
      </c>
      <c r="J156" s="25">
        <v>80601.311300000001</v>
      </c>
      <c r="K156" s="22"/>
      <c r="L156" s="20">
        <v>33596.279499363052</v>
      </c>
      <c r="M156" s="20">
        <v>33274.292689171969</v>
      </c>
      <c r="N156" s="20"/>
      <c r="P156" s="29">
        <v>22116.171000000002</v>
      </c>
      <c r="Q156" s="25">
        <v>24208.084299999995</v>
      </c>
      <c r="R156" s="25">
        <v>0.114</v>
      </c>
    </row>
    <row r="157" spans="1:18" x14ac:dyDescent="0.25">
      <c r="A157" s="23"/>
      <c r="B157" s="18" t="s">
        <v>26</v>
      </c>
      <c r="C157" s="19"/>
      <c r="D157" s="20">
        <v>1652479.1070000001</v>
      </c>
      <c r="E157" s="19"/>
      <c r="F157" s="20">
        <v>154517.29250000001</v>
      </c>
      <c r="G157" s="21">
        <v>105491.6917410007</v>
      </c>
      <c r="H157" s="20">
        <v>12261.425929999999</v>
      </c>
      <c r="I157" s="20">
        <v>117753.1176710007</v>
      </c>
      <c r="J157" s="25">
        <v>81275.927449999988</v>
      </c>
      <c r="K157" s="22"/>
      <c r="L157" s="20">
        <v>28387.117359235668</v>
      </c>
      <c r="M157" s="20">
        <v>32836.226296815286</v>
      </c>
      <c r="N157" s="20"/>
      <c r="P157" s="29">
        <v>16254.58532</v>
      </c>
      <c r="Q157" s="25">
        <v>19557.107600000007</v>
      </c>
      <c r="R157" s="25">
        <v>0</v>
      </c>
    </row>
    <row r="158" spans="1:18" x14ac:dyDescent="0.25">
      <c r="A158" s="23"/>
      <c r="B158" s="18" t="s">
        <v>27</v>
      </c>
      <c r="C158" s="19"/>
      <c r="D158" s="20">
        <v>1428204.2029999997</v>
      </c>
      <c r="E158" s="19"/>
      <c r="F158" s="20">
        <v>120084.98054999996</v>
      </c>
      <c r="G158" s="21">
        <v>92945.72079400011</v>
      </c>
      <c r="H158" s="40">
        <v>30131.8125</v>
      </c>
      <c r="I158" s="20">
        <v>123077.53329400011</v>
      </c>
      <c r="J158" s="25">
        <v>110358.22528999999</v>
      </c>
      <c r="K158" s="22"/>
      <c r="L158" s="20">
        <v>30900.648992356688</v>
      </c>
      <c r="M158" s="20">
        <v>32071.095938853487</v>
      </c>
      <c r="N158" s="20"/>
      <c r="P158" s="29">
        <v>14446.911969999997</v>
      </c>
      <c r="Q158" s="25">
        <v>16796.480600000003</v>
      </c>
      <c r="R158" s="25">
        <v>11362.011</v>
      </c>
    </row>
    <row r="159" spans="1:18" x14ac:dyDescent="0.25">
      <c r="A159" s="31" t="s">
        <v>39</v>
      </c>
      <c r="B159" s="32"/>
      <c r="C159" s="33"/>
      <c r="D159" s="34">
        <f>SUM(D147:D158)</f>
        <v>22728757.774999999</v>
      </c>
      <c r="E159" s="33"/>
      <c r="F159" s="34">
        <f t="shared" ref="F159:J159" si="28">SUM(F147:F158)</f>
        <v>2208964.7490499998</v>
      </c>
      <c r="G159" s="34">
        <f t="shared" si="28"/>
        <v>1326584.4943420028</v>
      </c>
      <c r="H159" s="34">
        <f t="shared" si="28"/>
        <v>176660.31114999999</v>
      </c>
      <c r="I159" s="34">
        <f t="shared" si="28"/>
        <v>1503244.8054920027</v>
      </c>
      <c r="J159" s="34">
        <f t="shared" si="28"/>
        <v>840181.01234000002</v>
      </c>
      <c r="K159" s="35"/>
      <c r="L159" s="34">
        <f t="shared" ref="L159:M159" si="29">SUM(L147:L158)</f>
        <v>337398.16618343943</v>
      </c>
      <c r="M159" s="34">
        <f t="shared" si="29"/>
        <v>351086.33125859872</v>
      </c>
      <c r="N159" s="34"/>
      <c r="P159" s="34">
        <f t="shared" ref="P159:R159" si="30">SUM(P147:P158)</f>
        <v>254205.52468999999</v>
      </c>
      <c r="Q159" s="34">
        <f t="shared" si="30"/>
        <v>257934.84419999996</v>
      </c>
      <c r="R159" s="34">
        <f t="shared" si="30"/>
        <v>11416.80085</v>
      </c>
    </row>
    <row r="160" spans="1:18" x14ac:dyDescent="0.25">
      <c r="A160" s="17">
        <v>2012</v>
      </c>
      <c r="B160" s="18" t="s">
        <v>16</v>
      </c>
      <c r="C160" s="19"/>
      <c r="D160" s="20">
        <v>1685583.9040000001</v>
      </c>
      <c r="E160" s="19"/>
      <c r="F160" s="20">
        <v>148482.72560000001</v>
      </c>
      <c r="G160" s="21">
        <v>93593.236301000215</v>
      </c>
      <c r="H160" s="20">
        <v>9877.3001000000004</v>
      </c>
      <c r="I160" s="20">
        <v>103470.53640100022</v>
      </c>
      <c r="J160" s="25">
        <v>66198.661639999977</v>
      </c>
      <c r="K160" s="22"/>
      <c r="L160" s="20">
        <v>28802.642258598727</v>
      </c>
      <c r="M160" s="20">
        <v>25995.477922292997</v>
      </c>
      <c r="N160" s="20"/>
      <c r="P160" s="20">
        <v>17742.516209999998</v>
      </c>
      <c r="Q160" s="20">
        <v>17926.2428</v>
      </c>
      <c r="R160" s="20">
        <v>0</v>
      </c>
    </row>
    <row r="161" spans="1:18" x14ac:dyDescent="0.25">
      <c r="A161" s="24"/>
      <c r="B161" s="18" t="s">
        <v>17</v>
      </c>
      <c r="C161" s="19"/>
      <c r="D161" s="20">
        <v>1973654.3450000002</v>
      </c>
      <c r="E161" s="19"/>
      <c r="F161" s="20">
        <v>192196.20220000015</v>
      </c>
      <c r="G161" s="21">
        <v>108164.49709400005</v>
      </c>
      <c r="H161" s="20">
        <v>27697.526000000002</v>
      </c>
      <c r="I161" s="20">
        <v>135862.02309400006</v>
      </c>
      <c r="J161" s="25">
        <v>59115.119379999996</v>
      </c>
      <c r="K161" s="22"/>
      <c r="L161" s="20">
        <v>29205.814184713374</v>
      </c>
      <c r="M161" s="20">
        <v>25946.909643312094</v>
      </c>
      <c r="N161" s="20"/>
      <c r="P161" s="20">
        <v>22648.878329999996</v>
      </c>
      <c r="Q161" s="20">
        <v>22383.379500000006</v>
      </c>
      <c r="R161" s="20">
        <v>18.542000000000002</v>
      </c>
    </row>
    <row r="162" spans="1:18" x14ac:dyDescent="0.25">
      <c r="A162" s="24"/>
      <c r="B162" s="18" t="s">
        <v>18</v>
      </c>
      <c r="C162" s="19"/>
      <c r="D162" s="20">
        <v>2083470.2180000003</v>
      </c>
      <c r="E162" s="19"/>
      <c r="F162" s="20">
        <v>202407.58392000003</v>
      </c>
      <c r="G162" s="21">
        <v>120368.11540300044</v>
      </c>
      <c r="H162" s="20">
        <v>71786.40174999999</v>
      </c>
      <c r="I162" s="20">
        <v>192154.51715300043</v>
      </c>
      <c r="J162" s="25">
        <v>80198.499710000004</v>
      </c>
      <c r="K162" s="22"/>
      <c r="L162" s="20">
        <v>32969.322554140126</v>
      </c>
      <c r="M162" s="20">
        <v>30237.17446496816</v>
      </c>
      <c r="N162" s="20"/>
      <c r="P162" s="29">
        <v>24617.59432</v>
      </c>
      <c r="Q162" s="25">
        <v>22671.67300000001</v>
      </c>
      <c r="R162" s="25">
        <v>0</v>
      </c>
    </row>
    <row r="163" spans="1:18" s="37" customFormat="1" x14ac:dyDescent="0.25">
      <c r="A163" s="36"/>
      <c r="B163" s="18" t="s">
        <v>19</v>
      </c>
      <c r="C163" s="19"/>
      <c r="D163" s="20">
        <v>1406867.5909999998</v>
      </c>
      <c r="E163" s="19"/>
      <c r="F163" s="20">
        <v>134531.82336000007</v>
      </c>
      <c r="G163" s="21">
        <v>97521.526400000133</v>
      </c>
      <c r="H163" s="20">
        <v>10629.431500000001</v>
      </c>
      <c r="I163" s="20">
        <v>108150.95790000014</v>
      </c>
      <c r="J163" s="25">
        <v>58293.457489999993</v>
      </c>
      <c r="K163" s="22"/>
      <c r="L163" s="20">
        <v>24848.36403566879</v>
      </c>
      <c r="M163" s="20">
        <v>30800.5141210191</v>
      </c>
      <c r="N163" s="20"/>
      <c r="O163" s="1"/>
      <c r="P163" s="29">
        <v>15907.45</v>
      </c>
      <c r="Q163" s="25">
        <v>16091.982599999999</v>
      </c>
      <c r="R163" s="25">
        <v>0.2</v>
      </c>
    </row>
    <row r="164" spans="1:18" x14ac:dyDescent="0.25">
      <c r="A164" s="24"/>
      <c r="B164" s="18" t="s">
        <v>20</v>
      </c>
      <c r="C164" s="19"/>
      <c r="D164" s="20">
        <v>1233630.5429999998</v>
      </c>
      <c r="E164" s="19"/>
      <c r="F164" s="20">
        <v>107659.27892999997</v>
      </c>
      <c r="G164" s="21">
        <v>95693.858394999901</v>
      </c>
      <c r="H164" s="20">
        <v>20294.496449999999</v>
      </c>
      <c r="I164" s="20">
        <v>115988.35484499991</v>
      </c>
      <c r="J164" s="25">
        <v>41784.096239999992</v>
      </c>
      <c r="K164" s="22"/>
      <c r="L164" s="20">
        <v>28794.353425477708</v>
      </c>
      <c r="M164" s="20">
        <v>31096.690989808907</v>
      </c>
      <c r="N164" s="20"/>
      <c r="P164" s="29">
        <v>7758.3880000000008</v>
      </c>
      <c r="Q164" s="25">
        <v>10261.160390000001</v>
      </c>
      <c r="R164" s="25">
        <v>0</v>
      </c>
    </row>
    <row r="165" spans="1:18" x14ac:dyDescent="0.25">
      <c r="A165" s="23"/>
      <c r="B165" s="18" t="s">
        <v>21</v>
      </c>
      <c r="C165" s="19"/>
      <c r="D165" s="20">
        <v>1997317.9139999999</v>
      </c>
      <c r="E165" s="19"/>
      <c r="F165" s="20">
        <v>206133.78547000015</v>
      </c>
      <c r="G165" s="21">
        <v>112303.56347000036</v>
      </c>
      <c r="H165" s="20">
        <v>18202.85729</v>
      </c>
      <c r="I165" s="20">
        <v>130506.42076000036</v>
      </c>
      <c r="J165" s="25">
        <v>37074.86722</v>
      </c>
      <c r="K165" s="22"/>
      <c r="L165" s="20">
        <v>29781.37310191082</v>
      </c>
      <c r="M165" s="20">
        <v>31084.45069936306</v>
      </c>
      <c r="N165" s="20"/>
      <c r="P165" s="29">
        <v>24887.319230000001</v>
      </c>
      <c r="Q165" s="25">
        <v>21965.57750000001</v>
      </c>
      <c r="R165" s="25">
        <v>0</v>
      </c>
    </row>
    <row r="166" spans="1:18" x14ac:dyDescent="0.25">
      <c r="A166" s="23"/>
      <c r="B166" s="18" t="s">
        <v>22</v>
      </c>
      <c r="C166" s="19"/>
      <c r="D166" s="20">
        <v>2107651.9020000002</v>
      </c>
      <c r="E166" s="19"/>
      <c r="F166" s="20">
        <v>222915.36536000003</v>
      </c>
      <c r="G166" s="21">
        <v>133193.06568699985</v>
      </c>
      <c r="H166" s="20">
        <v>23098.230310000003</v>
      </c>
      <c r="I166" s="20">
        <v>156291.29599699986</v>
      </c>
      <c r="J166" s="25">
        <v>62806.306229999995</v>
      </c>
      <c r="K166" s="22"/>
      <c r="L166" s="20">
        <v>33375.505373248401</v>
      </c>
      <c r="M166" s="20">
        <v>32036.784937579632</v>
      </c>
      <c r="N166" s="20"/>
      <c r="P166" s="29">
        <v>26772.571250000001</v>
      </c>
      <c r="Q166" s="25">
        <v>15766.575099999996</v>
      </c>
      <c r="R166" s="25">
        <v>18.36</v>
      </c>
    </row>
    <row r="167" spans="1:18" s="37" customFormat="1" x14ac:dyDescent="0.25">
      <c r="A167" s="38"/>
      <c r="B167" s="18" t="s">
        <v>23</v>
      </c>
      <c r="C167" s="39"/>
      <c r="D167" s="20">
        <v>2075408.02</v>
      </c>
      <c r="E167" s="19"/>
      <c r="F167" s="20">
        <v>226868.32216000004</v>
      </c>
      <c r="G167" s="21">
        <v>115369.36643600008</v>
      </c>
      <c r="H167" s="20">
        <v>33987.63452</v>
      </c>
      <c r="I167" s="20">
        <v>149357.00095600009</v>
      </c>
      <c r="J167" s="25">
        <v>88690.009449999998</v>
      </c>
      <c r="K167" s="22"/>
      <c r="L167" s="20">
        <v>32998.965199999991</v>
      </c>
      <c r="M167" s="20">
        <v>32504.302244585993</v>
      </c>
      <c r="N167" s="20"/>
      <c r="O167" s="1"/>
      <c r="P167" s="29">
        <v>26826.453810000006</v>
      </c>
      <c r="Q167" s="25">
        <v>19891.589</v>
      </c>
      <c r="R167" s="25">
        <v>0</v>
      </c>
    </row>
    <row r="168" spans="1:18" s="37" customFormat="1" x14ac:dyDescent="0.25">
      <c r="A168" s="38"/>
      <c r="B168" s="18" t="s">
        <v>24</v>
      </c>
      <c r="C168" s="39"/>
      <c r="D168" s="20">
        <v>2005429.2549999997</v>
      </c>
      <c r="E168" s="19"/>
      <c r="F168" s="20">
        <v>225330.03306000005</v>
      </c>
      <c r="G168" s="21">
        <v>126949.85006300028</v>
      </c>
      <c r="H168" s="20">
        <v>20317.262719999999</v>
      </c>
      <c r="I168" s="20">
        <v>147267.11278300028</v>
      </c>
      <c r="J168" s="25">
        <v>99124.028299999991</v>
      </c>
      <c r="K168" s="22"/>
      <c r="L168" s="20">
        <v>34040.727614012736</v>
      </c>
      <c r="M168" s="20">
        <v>31402.778089171974</v>
      </c>
      <c r="N168" s="20"/>
      <c r="O168" s="1"/>
      <c r="P168" s="29">
        <v>26738.935870000001</v>
      </c>
      <c r="Q168" s="25">
        <v>20892.81649999999</v>
      </c>
      <c r="R168" s="25">
        <v>4.8000000000000001E-2</v>
      </c>
    </row>
    <row r="169" spans="1:18" x14ac:dyDescent="0.25">
      <c r="A169" s="23"/>
      <c r="B169" s="18" t="s">
        <v>25</v>
      </c>
      <c r="C169" s="19"/>
      <c r="D169" s="20">
        <v>1700439.8399999999</v>
      </c>
      <c r="E169" s="19"/>
      <c r="F169" s="20">
        <v>169420.22999000002</v>
      </c>
      <c r="G169" s="21">
        <v>129365.21221000032</v>
      </c>
      <c r="H169" s="20">
        <v>17574.024229999999</v>
      </c>
      <c r="I169" s="20">
        <v>146939.23644000033</v>
      </c>
      <c r="J169" s="25">
        <v>82881.138420000003</v>
      </c>
      <c r="K169" s="22"/>
      <c r="L169" s="20">
        <v>33848.794179617835</v>
      </c>
      <c r="M169" s="20">
        <v>34134.092722293004</v>
      </c>
      <c r="N169" s="20"/>
      <c r="P169" s="29">
        <v>20557.138000000006</v>
      </c>
      <c r="Q169" s="25">
        <v>27623.770517000008</v>
      </c>
      <c r="R169" s="25">
        <v>0</v>
      </c>
    </row>
    <row r="170" spans="1:18" x14ac:dyDescent="0.25">
      <c r="A170" s="23"/>
      <c r="B170" s="18" t="s">
        <v>26</v>
      </c>
      <c r="C170" s="19"/>
      <c r="D170" s="20">
        <v>1144776.1810000001</v>
      </c>
      <c r="E170" s="19"/>
      <c r="F170" s="20">
        <v>103433.11424</v>
      </c>
      <c r="G170" s="21">
        <v>114307.38054900007</v>
      </c>
      <c r="H170" s="20">
        <v>30731.329999999994</v>
      </c>
      <c r="I170" s="20">
        <v>145038.71054900007</v>
      </c>
      <c r="J170" s="25">
        <v>42404.806870000008</v>
      </c>
      <c r="K170" s="22"/>
      <c r="L170" s="20">
        <v>28184.898101910825</v>
      </c>
      <c r="M170" s="20">
        <v>31814.794864968146</v>
      </c>
      <c r="N170" s="20"/>
      <c r="P170" s="29">
        <v>9735.77</v>
      </c>
      <c r="Q170" s="25">
        <v>19692.698599999996</v>
      </c>
      <c r="R170" s="25">
        <v>0</v>
      </c>
    </row>
    <row r="171" spans="1:18" x14ac:dyDescent="0.25">
      <c r="A171" s="23"/>
      <c r="B171" s="18" t="s">
        <v>27</v>
      </c>
      <c r="C171" s="19"/>
      <c r="D171" s="20">
        <v>1409398.96</v>
      </c>
      <c r="E171" s="19"/>
      <c r="F171" s="20">
        <v>138275.01822999999</v>
      </c>
      <c r="G171" s="21">
        <v>95948.474342999558</v>
      </c>
      <c r="H171" s="40">
        <v>22589.230749999999</v>
      </c>
      <c r="I171" s="20">
        <v>118537.70509299956</v>
      </c>
      <c r="J171" s="25">
        <v>34067.502309999996</v>
      </c>
      <c r="K171" s="22"/>
      <c r="L171" s="20">
        <v>32871.67978726115</v>
      </c>
      <c r="M171" s="20">
        <v>31391.719601273879</v>
      </c>
      <c r="N171" s="20"/>
      <c r="P171" s="29">
        <v>18895.715329999999</v>
      </c>
      <c r="Q171" s="25">
        <v>16301.414999999997</v>
      </c>
      <c r="R171" s="25">
        <v>19.440000000000001</v>
      </c>
    </row>
    <row r="172" spans="1:18" x14ac:dyDescent="0.25">
      <c r="A172" s="31" t="s">
        <v>40</v>
      </c>
      <c r="B172" s="32"/>
      <c r="C172" s="33"/>
      <c r="D172" s="34">
        <f>SUM(D160:D171)</f>
        <v>20823628.673</v>
      </c>
      <c r="E172" s="33"/>
      <c r="F172" s="34">
        <f t="shared" ref="F172:J172" si="31">SUM(F160:F171)</f>
        <v>2077653.4825200005</v>
      </c>
      <c r="G172" s="34">
        <f t="shared" si="31"/>
        <v>1342778.1463510012</v>
      </c>
      <c r="H172" s="34">
        <f t="shared" si="31"/>
        <v>306785.72562000004</v>
      </c>
      <c r="I172" s="34">
        <f t="shared" si="31"/>
        <v>1649563.8719710014</v>
      </c>
      <c r="J172" s="34">
        <f t="shared" si="31"/>
        <v>752638.4932599999</v>
      </c>
      <c r="K172" s="35"/>
      <c r="L172" s="34">
        <f t="shared" ref="L172:M172" si="32">SUM(L160:L171)</f>
        <v>369722.43981656048</v>
      </c>
      <c r="M172" s="34">
        <f t="shared" si="32"/>
        <v>368445.69030063692</v>
      </c>
      <c r="N172" s="34"/>
      <c r="P172" s="34">
        <f t="shared" ref="P172:R172" si="33">SUM(P160:P171)</f>
        <v>243088.73035</v>
      </c>
      <c r="Q172" s="34">
        <f t="shared" si="33"/>
        <v>231468.88050700002</v>
      </c>
      <c r="R172" s="34">
        <f t="shared" si="33"/>
        <v>56.59</v>
      </c>
    </row>
    <row r="173" spans="1:18" x14ac:dyDescent="0.25">
      <c r="A173" s="17">
        <v>2013</v>
      </c>
      <c r="B173" s="18" t="s">
        <v>16</v>
      </c>
      <c r="C173" s="19"/>
      <c r="D173" s="20">
        <v>1415218.5589999999</v>
      </c>
      <c r="E173" s="19"/>
      <c r="F173" s="20">
        <v>135168.39773999999</v>
      </c>
      <c r="G173" s="21">
        <v>109824.78453599977</v>
      </c>
      <c r="H173" s="20">
        <v>33565.573499999999</v>
      </c>
      <c r="I173" s="20">
        <v>143390.35803599976</v>
      </c>
      <c r="J173" s="25">
        <v>41455.267610000003</v>
      </c>
      <c r="K173" s="22"/>
      <c r="L173" s="20">
        <v>26920.488570700636</v>
      </c>
      <c r="M173" s="20">
        <v>34149.667159235665</v>
      </c>
      <c r="N173" s="20"/>
      <c r="P173" s="20">
        <v>17233.45292</v>
      </c>
      <c r="Q173" s="20">
        <v>17806.775999999998</v>
      </c>
      <c r="R173" s="20">
        <v>0</v>
      </c>
    </row>
    <row r="174" spans="1:18" x14ac:dyDescent="0.25">
      <c r="A174" s="24"/>
      <c r="B174" s="18" t="s">
        <v>17</v>
      </c>
      <c r="C174" s="19"/>
      <c r="D174" s="20">
        <v>1526726.943</v>
      </c>
      <c r="E174" s="19"/>
      <c r="F174" s="20">
        <v>149319.07838000005</v>
      </c>
      <c r="G174" s="21">
        <v>111337.64581700046</v>
      </c>
      <c r="H174" s="20">
        <v>26618.918999999998</v>
      </c>
      <c r="I174" s="20">
        <v>137956.56481700047</v>
      </c>
      <c r="J174" s="25">
        <v>28714.90093</v>
      </c>
      <c r="K174" s="22"/>
      <c r="L174" s="20">
        <v>31619.118174522293</v>
      </c>
      <c r="M174" s="20">
        <v>30994.350918471318</v>
      </c>
      <c r="N174" s="20"/>
      <c r="P174" s="20">
        <v>17812.536</v>
      </c>
      <c r="Q174" s="20">
        <v>14426.524000000001</v>
      </c>
      <c r="R174" s="20">
        <v>0</v>
      </c>
    </row>
    <row r="175" spans="1:18" x14ac:dyDescent="0.25">
      <c r="A175" s="24"/>
      <c r="B175" s="18" t="s">
        <v>18</v>
      </c>
      <c r="C175" s="19"/>
      <c r="D175" s="20">
        <v>1484409.5619999999</v>
      </c>
      <c r="E175" s="19"/>
      <c r="F175" s="20">
        <v>142933.61948999998</v>
      </c>
      <c r="G175" s="21">
        <v>102685.20266300031</v>
      </c>
      <c r="H175" s="20">
        <v>45556.747589999999</v>
      </c>
      <c r="I175" s="20">
        <v>148241.95025300031</v>
      </c>
      <c r="J175" s="25">
        <v>22754.042750000001</v>
      </c>
      <c r="K175" s="22"/>
      <c r="L175" s="20">
        <v>30481.210727388534</v>
      </c>
      <c r="M175" s="20">
        <v>30535.644729936284</v>
      </c>
      <c r="N175" s="20"/>
      <c r="P175" s="29">
        <v>17572.37183</v>
      </c>
      <c r="Q175" s="25">
        <v>14664.744999999995</v>
      </c>
      <c r="R175" s="25">
        <v>0</v>
      </c>
    </row>
    <row r="176" spans="1:18" x14ac:dyDescent="0.25">
      <c r="A176" s="24"/>
      <c r="B176" s="18" t="s">
        <v>19</v>
      </c>
      <c r="C176" s="19"/>
      <c r="D176" s="20">
        <v>1429731.4799999997</v>
      </c>
      <c r="E176" s="19"/>
      <c r="F176" s="20">
        <v>131422.28720000002</v>
      </c>
      <c r="G176" s="21">
        <v>116105.84610700079</v>
      </c>
      <c r="H176" s="20">
        <v>28140.699040000003</v>
      </c>
      <c r="I176" s="20">
        <v>144246.54514700078</v>
      </c>
      <c r="J176" s="25">
        <v>29499.034170000003</v>
      </c>
      <c r="K176" s="22"/>
      <c r="L176" s="20">
        <v>32607.699457324838</v>
      </c>
      <c r="M176" s="20">
        <v>33838.14958980892</v>
      </c>
      <c r="N176" s="20"/>
      <c r="P176" s="29">
        <v>13559.142000000109</v>
      </c>
      <c r="Q176" s="25">
        <v>16516.675499999994</v>
      </c>
      <c r="R176" s="25">
        <v>18.36</v>
      </c>
    </row>
    <row r="177" spans="1:18" x14ac:dyDescent="0.25">
      <c r="A177" s="24"/>
      <c r="B177" s="18" t="s">
        <v>20</v>
      </c>
      <c r="C177" s="19"/>
      <c r="D177" s="20">
        <v>935326.47000000009</v>
      </c>
      <c r="E177" s="19"/>
      <c r="F177" s="20">
        <v>80371.144660000005</v>
      </c>
      <c r="G177" s="21">
        <v>94536.555548000295</v>
      </c>
      <c r="H177" s="20">
        <v>37532.65352</v>
      </c>
      <c r="I177" s="20">
        <v>132069.20906800029</v>
      </c>
      <c r="J177" s="25">
        <v>25475.105310000003</v>
      </c>
      <c r="K177" s="22"/>
      <c r="L177" s="20">
        <v>30076.649774522295</v>
      </c>
      <c r="M177" s="20">
        <v>32512.773006369425</v>
      </c>
      <c r="N177" s="20"/>
      <c r="P177" s="29">
        <v>6223.7905000000001</v>
      </c>
      <c r="Q177" s="25">
        <v>11490.933002000002</v>
      </c>
      <c r="R177" s="25">
        <v>0.2742</v>
      </c>
    </row>
    <row r="178" spans="1:18" s="37" customFormat="1" x14ac:dyDescent="0.25">
      <c r="A178" s="38"/>
      <c r="B178" s="18" t="s">
        <v>21</v>
      </c>
      <c r="C178" s="39"/>
      <c r="D178" s="20">
        <v>1922847.602</v>
      </c>
      <c r="E178" s="19"/>
      <c r="F178" s="20">
        <v>178655.56738000005</v>
      </c>
      <c r="G178" s="21">
        <v>111293.33079899986</v>
      </c>
      <c r="H178" s="20">
        <v>21594.212009999999</v>
      </c>
      <c r="I178" s="20">
        <v>132887.54280899986</v>
      </c>
      <c r="J178" s="25">
        <v>19793.04435</v>
      </c>
      <c r="K178" s="22"/>
      <c r="L178" s="20">
        <v>35786.633215286623</v>
      </c>
      <c r="M178" s="20">
        <v>32757.745308280268</v>
      </c>
      <c r="N178" s="20"/>
      <c r="O178" s="1"/>
      <c r="P178" s="29">
        <v>21409.21699999944</v>
      </c>
      <c r="Q178" s="25">
        <v>17940.0625</v>
      </c>
      <c r="R178" s="25">
        <v>0.20399999999999999</v>
      </c>
    </row>
    <row r="179" spans="1:18" x14ac:dyDescent="0.25">
      <c r="A179" s="23"/>
      <c r="B179" s="18" t="s">
        <v>22</v>
      </c>
      <c r="C179" s="19"/>
      <c r="D179" s="20">
        <v>2311142.4020000002</v>
      </c>
      <c r="E179" s="19"/>
      <c r="F179" s="20">
        <v>230789.67206000001</v>
      </c>
      <c r="G179" s="21">
        <v>135601.36586900032</v>
      </c>
      <c r="H179" s="20">
        <v>21828.882519999999</v>
      </c>
      <c r="I179" s="20">
        <v>157430.24838900031</v>
      </c>
      <c r="J179" s="25">
        <v>46741.3439</v>
      </c>
      <c r="K179" s="22"/>
      <c r="L179" s="20">
        <v>37014.956240764332</v>
      </c>
      <c r="M179" s="20">
        <v>36196.906743949046</v>
      </c>
      <c r="N179" s="20"/>
      <c r="P179" s="29">
        <v>26877.34534</v>
      </c>
      <c r="Q179" s="25">
        <v>16542.256499999989</v>
      </c>
      <c r="R179" s="25">
        <v>0</v>
      </c>
    </row>
    <row r="180" spans="1:18" x14ac:dyDescent="0.25">
      <c r="A180" s="23"/>
      <c r="B180" s="18" t="s">
        <v>23</v>
      </c>
      <c r="C180" s="19"/>
      <c r="D180" s="20">
        <v>2338868.2140000002</v>
      </c>
      <c r="E180" s="19"/>
      <c r="F180" s="20">
        <v>246236.59305999996</v>
      </c>
      <c r="G180" s="21">
        <v>128103.5543250004</v>
      </c>
      <c r="H180" s="20">
        <v>7955.1527300000007</v>
      </c>
      <c r="I180" s="20">
        <v>136058.70705500038</v>
      </c>
      <c r="J180" s="25">
        <v>52871.60845</v>
      </c>
      <c r="K180" s="22"/>
      <c r="L180" s="20">
        <v>34525.828602547765</v>
      </c>
      <c r="M180" s="20">
        <v>29825.177735031852</v>
      </c>
      <c r="N180" s="20"/>
      <c r="P180" s="29">
        <v>27008.933860000001</v>
      </c>
      <c r="Q180" s="25">
        <v>20175.930999999993</v>
      </c>
      <c r="R180" s="25">
        <v>0.44839999999999997</v>
      </c>
    </row>
    <row r="181" spans="1:18" x14ac:dyDescent="0.25">
      <c r="A181" s="23"/>
      <c r="B181" s="18" t="s">
        <v>24</v>
      </c>
      <c r="C181" s="19"/>
      <c r="D181" s="20">
        <v>2292918.142</v>
      </c>
      <c r="E181" s="19"/>
      <c r="F181" s="20">
        <v>244437.43758999999</v>
      </c>
      <c r="G181" s="21">
        <v>122352.34243400003</v>
      </c>
      <c r="H181" s="20">
        <v>16244.244550000001</v>
      </c>
      <c r="I181" s="20">
        <v>138596.58698400002</v>
      </c>
      <c r="J181" s="25">
        <v>86162.654039999994</v>
      </c>
      <c r="K181" s="22"/>
      <c r="L181" s="20">
        <v>35241.622850955413</v>
      </c>
      <c r="M181" s="20">
        <v>30852.516105732488</v>
      </c>
      <c r="N181" s="20">
        <v>3774.5464999999999</v>
      </c>
      <c r="P181" s="29">
        <v>28284.800999999999</v>
      </c>
      <c r="Q181" s="25">
        <v>19255.609120000008</v>
      </c>
      <c r="R181" s="25">
        <v>18.468</v>
      </c>
    </row>
    <row r="182" spans="1:18" x14ac:dyDescent="0.25">
      <c r="A182" s="23"/>
      <c r="B182" s="18" t="s">
        <v>25</v>
      </c>
      <c r="C182" s="19"/>
      <c r="D182" s="20">
        <v>2212026.9550000001</v>
      </c>
      <c r="E182" s="19"/>
      <c r="F182" s="20">
        <v>232222.85536699998</v>
      </c>
      <c r="G182" s="21">
        <v>137209.88774299994</v>
      </c>
      <c r="H182" s="20">
        <v>23000.6185</v>
      </c>
      <c r="I182" s="20">
        <v>160210.50624299995</v>
      </c>
      <c r="J182" s="25">
        <v>47513.664990000005</v>
      </c>
      <c r="K182" s="22"/>
      <c r="L182" s="20">
        <v>34562.150057324841</v>
      </c>
      <c r="M182" s="20">
        <v>31769.573519745223</v>
      </c>
      <c r="N182" s="20">
        <v>3701.0779000000002</v>
      </c>
      <c r="P182" s="29">
        <v>26993.70694</v>
      </c>
      <c r="Q182" s="25">
        <v>15220.9565</v>
      </c>
      <c r="R182" s="25">
        <v>0.16200000000000001</v>
      </c>
    </row>
    <row r="183" spans="1:18" x14ac:dyDescent="0.25">
      <c r="A183" s="23"/>
      <c r="B183" s="18" t="s">
        <v>26</v>
      </c>
      <c r="C183" s="19"/>
      <c r="D183" s="20">
        <v>1871888.2689999999</v>
      </c>
      <c r="E183" s="19"/>
      <c r="F183" s="20">
        <v>180385.00771499999</v>
      </c>
      <c r="G183" s="21">
        <v>121110.61933499991</v>
      </c>
      <c r="H183" s="20">
        <v>12639.264999999999</v>
      </c>
      <c r="I183" s="20">
        <v>133749.88433499989</v>
      </c>
      <c r="J183" s="25">
        <v>117621.6639</v>
      </c>
      <c r="K183" s="22"/>
      <c r="L183" s="20">
        <v>28489.086532484078</v>
      </c>
      <c r="M183" s="20">
        <v>33928.992059872602</v>
      </c>
      <c r="N183" s="20">
        <v>3768.3425999999999</v>
      </c>
      <c r="P183" s="29">
        <v>23046.933389999998</v>
      </c>
      <c r="Q183" s="25">
        <v>14176.604499999999</v>
      </c>
      <c r="R183" s="25">
        <v>9012.8719999999994</v>
      </c>
    </row>
    <row r="184" spans="1:18" x14ac:dyDescent="0.25">
      <c r="A184" s="23"/>
      <c r="B184" s="18" t="s">
        <v>27</v>
      </c>
      <c r="C184" s="19"/>
      <c r="D184" s="20">
        <v>1827137.9950000001</v>
      </c>
      <c r="E184" s="19"/>
      <c r="F184" s="20">
        <v>174704.19633000001</v>
      </c>
      <c r="G184" s="21">
        <v>117406.34358100044</v>
      </c>
      <c r="H184" s="20">
        <v>12296.906999999999</v>
      </c>
      <c r="I184" s="20">
        <v>129703.25058100044</v>
      </c>
      <c r="J184" s="25">
        <v>99078.787180000014</v>
      </c>
      <c r="K184" s="22"/>
      <c r="L184" s="20">
        <v>30533.286185987265</v>
      </c>
      <c r="M184" s="20">
        <v>36420.410713375793</v>
      </c>
      <c r="N184" s="20">
        <v>3755.5071000000003</v>
      </c>
      <c r="P184" s="29">
        <v>21346.322059999999</v>
      </c>
      <c r="Q184" s="25">
        <v>19237.009000000005</v>
      </c>
      <c r="R184" s="25">
        <v>16002.400089999999</v>
      </c>
    </row>
    <row r="185" spans="1:18" x14ac:dyDescent="0.25">
      <c r="A185" s="31" t="s">
        <v>41</v>
      </c>
      <c r="B185" s="32"/>
      <c r="C185" s="33"/>
      <c r="D185" s="34">
        <f>SUM(D173:D184)</f>
        <v>21568242.592999998</v>
      </c>
      <c r="E185" s="33"/>
      <c r="F185" s="34">
        <f t="shared" ref="F185:J185" si="34">SUM(F173:F184)</f>
        <v>2126645.8569720001</v>
      </c>
      <c r="G185" s="34">
        <f t="shared" si="34"/>
        <v>1407567.4787570024</v>
      </c>
      <c r="H185" s="34">
        <f t="shared" si="34"/>
        <v>286973.87495999999</v>
      </c>
      <c r="I185" s="34">
        <f t="shared" si="34"/>
        <v>1694541.3537170026</v>
      </c>
      <c r="J185" s="34">
        <f t="shared" si="34"/>
        <v>617681.11758000008</v>
      </c>
      <c r="K185" s="35"/>
      <c r="L185" s="34">
        <f t="shared" ref="L185:N185" si="35">SUM(L173:L184)</f>
        <v>387858.73038980889</v>
      </c>
      <c r="M185" s="34">
        <f t="shared" si="35"/>
        <v>393781.90758980886</v>
      </c>
      <c r="N185" s="34">
        <f t="shared" si="35"/>
        <v>14999.474100000001</v>
      </c>
      <c r="P185" s="34">
        <f t="shared" ref="P185:R185" si="36">SUM(P173:P184)</f>
        <v>247368.55283999955</v>
      </c>
      <c r="Q185" s="34">
        <f t="shared" si="36"/>
        <v>197454.08262200002</v>
      </c>
      <c r="R185" s="34">
        <f t="shared" si="36"/>
        <v>25053.188689999999</v>
      </c>
    </row>
    <row r="186" spans="1:18" x14ac:dyDescent="0.25">
      <c r="A186" s="41">
        <v>2014</v>
      </c>
      <c r="B186" s="42" t="s">
        <v>16</v>
      </c>
      <c r="C186" s="42"/>
      <c r="D186" s="40">
        <v>1845617.2390000001</v>
      </c>
      <c r="E186" s="42"/>
      <c r="F186" s="40">
        <v>167733.99763500007</v>
      </c>
      <c r="G186" s="43">
        <v>116471.96261299987</v>
      </c>
      <c r="H186" s="40">
        <v>15220.682460000002</v>
      </c>
      <c r="I186" s="40">
        <v>131692.64507299988</v>
      </c>
      <c r="J186" s="25">
        <v>84867.066379999989</v>
      </c>
      <c r="K186" s="40"/>
      <c r="L186" s="40">
        <v>31988.28754267516</v>
      </c>
      <c r="M186" s="40">
        <v>40863.317615286629</v>
      </c>
      <c r="N186" s="40">
        <v>3721.1336000000001</v>
      </c>
      <c r="P186" s="40">
        <v>17500.048889999998</v>
      </c>
      <c r="Q186" s="40">
        <v>14149.229500000001</v>
      </c>
      <c r="R186" s="40">
        <v>10976.0142</v>
      </c>
    </row>
    <row r="187" spans="1:18" x14ac:dyDescent="0.25">
      <c r="A187" s="24"/>
      <c r="B187" s="18" t="s">
        <v>17</v>
      </c>
      <c r="C187" s="19"/>
      <c r="D187" s="20">
        <v>1984383.3829999999</v>
      </c>
      <c r="E187" s="19"/>
      <c r="F187" s="20">
        <v>191996.22625899996</v>
      </c>
      <c r="G187" s="21">
        <v>128303.4995500009</v>
      </c>
      <c r="H187" s="20">
        <v>7438.6095000000005</v>
      </c>
      <c r="I187" s="20">
        <v>135742.1090500009</v>
      </c>
      <c r="J187" s="25">
        <v>48588.287939999995</v>
      </c>
      <c r="K187" s="22"/>
      <c r="L187" s="20">
        <v>33282.971473885344</v>
      </c>
      <c r="M187" s="20">
        <v>29812.365797452232</v>
      </c>
      <c r="N187" s="20">
        <v>0</v>
      </c>
      <c r="P187" s="20">
        <v>24432.435919999996</v>
      </c>
      <c r="Q187" s="20">
        <v>14504.445999999993</v>
      </c>
      <c r="R187" s="20">
        <v>18.385000000000002</v>
      </c>
    </row>
    <row r="188" spans="1:18" x14ac:dyDescent="0.25">
      <c r="A188" s="24"/>
      <c r="B188" s="18" t="s">
        <v>18</v>
      </c>
      <c r="C188" s="19"/>
      <c r="D188" s="20">
        <v>2079076.6619999998</v>
      </c>
      <c r="E188" s="19"/>
      <c r="F188" s="20">
        <v>200620.85581499987</v>
      </c>
      <c r="G188" s="21">
        <v>131416.6125890002</v>
      </c>
      <c r="H188" s="20">
        <v>11999.041500000001</v>
      </c>
      <c r="I188" s="20">
        <v>143415.65408900019</v>
      </c>
      <c r="J188" s="25">
        <v>66091.846080000003</v>
      </c>
      <c r="K188" s="22"/>
      <c r="L188" s="20">
        <v>34934.722180891724</v>
      </c>
      <c r="M188" s="20">
        <v>31265.115824203829</v>
      </c>
      <c r="N188" s="20">
        <v>3712.1531</v>
      </c>
      <c r="P188" s="29">
        <v>25412.554849999993</v>
      </c>
      <c r="Q188" s="25">
        <v>13448.147499999997</v>
      </c>
      <c r="R188" s="25">
        <v>11061.81007</v>
      </c>
    </row>
    <row r="189" spans="1:18" x14ac:dyDescent="0.25">
      <c r="A189" s="24"/>
      <c r="B189" s="18" t="s">
        <v>19</v>
      </c>
      <c r="C189" s="19"/>
      <c r="D189" s="20">
        <v>1833917.6239999998</v>
      </c>
      <c r="E189" s="19"/>
      <c r="F189" s="20">
        <v>179717.01882000006</v>
      </c>
      <c r="G189" s="21">
        <v>127779.3724779998</v>
      </c>
      <c r="H189" s="20">
        <v>15866.38241</v>
      </c>
      <c r="I189" s="20">
        <v>143645.75488799979</v>
      </c>
      <c r="J189" s="25">
        <v>59240.59188</v>
      </c>
      <c r="K189" s="22"/>
      <c r="L189" s="20">
        <v>31290.176654777075</v>
      </c>
      <c r="M189" s="20">
        <v>33797.321324840763</v>
      </c>
      <c r="N189" s="20">
        <v>2469.4593</v>
      </c>
      <c r="P189" s="29">
        <v>23678.668569999998</v>
      </c>
      <c r="Q189" s="25">
        <v>14103.093405000007</v>
      </c>
      <c r="R189" s="25">
        <v>12870.589</v>
      </c>
    </row>
    <row r="190" spans="1:18" x14ac:dyDescent="0.25">
      <c r="A190" s="24"/>
      <c r="B190" s="18" t="s">
        <v>20</v>
      </c>
      <c r="C190" s="19"/>
      <c r="D190" s="20">
        <v>1416006.1410000001</v>
      </c>
      <c r="E190" s="19"/>
      <c r="F190" s="20">
        <v>129068.54944000012</v>
      </c>
      <c r="G190" s="21">
        <v>121142.36142899997</v>
      </c>
      <c r="H190" s="20">
        <v>7685.5772100000004</v>
      </c>
      <c r="I190" s="20">
        <v>128827.93863899997</v>
      </c>
      <c r="J190" s="25">
        <v>52999.572500000002</v>
      </c>
      <c r="K190" s="22"/>
      <c r="L190" s="40">
        <v>27395.019895541402</v>
      </c>
      <c r="M190" s="20">
        <v>32909.944304458601</v>
      </c>
      <c r="N190" s="20">
        <v>2419.7332999999999</v>
      </c>
      <c r="P190" s="29">
        <v>13684.913860000002</v>
      </c>
      <c r="Q190" s="25">
        <v>11521.9391</v>
      </c>
      <c r="R190" s="25">
        <v>14625.659</v>
      </c>
    </row>
    <row r="191" spans="1:18" s="37" customFormat="1" x14ac:dyDescent="0.25">
      <c r="A191" s="38"/>
      <c r="B191" s="18" t="s">
        <v>21</v>
      </c>
      <c r="C191" s="39"/>
      <c r="D191" s="20">
        <v>2065484.4939999999</v>
      </c>
      <c r="E191" s="19"/>
      <c r="F191" s="20">
        <v>195426.72576999996</v>
      </c>
      <c r="G191" s="21">
        <v>120949.95396400044</v>
      </c>
      <c r="H191" s="20">
        <v>6334.7634500000004</v>
      </c>
      <c r="I191" s="20">
        <v>127284.71741400044</v>
      </c>
      <c r="J191" s="25">
        <v>35548.819899999995</v>
      </c>
      <c r="K191" s="22"/>
      <c r="L191" s="20">
        <v>34855.060377070062</v>
      </c>
      <c r="M191" s="20">
        <v>30245.148808917202</v>
      </c>
      <c r="N191" s="20">
        <v>0</v>
      </c>
      <c r="O191" s="1"/>
      <c r="P191" s="29">
        <v>23088.448790000002</v>
      </c>
      <c r="Q191" s="25">
        <v>12096.663500000001</v>
      </c>
      <c r="R191" s="25">
        <v>0</v>
      </c>
    </row>
    <row r="192" spans="1:18" x14ac:dyDescent="0.25">
      <c r="A192" s="23"/>
      <c r="B192" s="18" t="s">
        <v>22</v>
      </c>
      <c r="C192" s="19"/>
      <c r="D192" s="20">
        <v>2331973.9749999996</v>
      </c>
      <c r="E192" s="19"/>
      <c r="F192" s="20">
        <v>237122.07695999998</v>
      </c>
      <c r="G192" s="21">
        <v>150909.45924600033</v>
      </c>
      <c r="H192" s="20">
        <v>6426.2736299999997</v>
      </c>
      <c r="I192" s="20">
        <v>157335.73287600034</v>
      </c>
      <c r="J192" s="25">
        <v>50595.83743</v>
      </c>
      <c r="K192" s="22"/>
      <c r="L192" s="20">
        <v>35159.419997452227</v>
      </c>
      <c r="M192" s="20">
        <v>37155.217248407636</v>
      </c>
      <c r="N192" s="20">
        <v>0</v>
      </c>
      <c r="P192" s="29">
        <v>28574.530730000002</v>
      </c>
      <c r="Q192" s="25">
        <v>14346.537939999995</v>
      </c>
      <c r="R192" s="25">
        <v>15399.553</v>
      </c>
    </row>
    <row r="193" spans="1:18" x14ac:dyDescent="0.25">
      <c r="A193" s="23"/>
      <c r="B193" s="18" t="s">
        <v>23</v>
      </c>
      <c r="C193" s="19"/>
      <c r="D193" s="20">
        <v>2434982.085</v>
      </c>
      <c r="E193" s="19"/>
      <c r="F193" s="20">
        <v>263433.5427600001</v>
      </c>
      <c r="G193" s="21">
        <v>142074.92903600063</v>
      </c>
      <c r="H193" s="20">
        <v>7206.84267</v>
      </c>
      <c r="I193" s="20">
        <v>149281.77170600064</v>
      </c>
      <c r="J193" s="25">
        <v>76974.405809999997</v>
      </c>
      <c r="K193" s="22"/>
      <c r="L193" s="20">
        <v>36534.746062420374</v>
      </c>
      <c r="M193" s="20">
        <v>35161.466885350317</v>
      </c>
      <c r="N193" s="20">
        <v>0</v>
      </c>
      <c r="P193" s="29">
        <v>32025.782999999999</v>
      </c>
      <c r="Q193" s="25">
        <v>16620.492000000002</v>
      </c>
      <c r="R193" s="25">
        <v>10957.885</v>
      </c>
    </row>
    <row r="194" spans="1:18" x14ac:dyDescent="0.25">
      <c r="A194" s="23"/>
      <c r="B194" s="18" t="s">
        <v>24</v>
      </c>
      <c r="C194" s="19"/>
      <c r="D194" s="20">
        <v>2303703.645</v>
      </c>
      <c r="E194" s="19"/>
      <c r="F194" s="20">
        <v>251498.0827</v>
      </c>
      <c r="G194" s="21">
        <v>147253.47075799995</v>
      </c>
      <c r="H194" s="20">
        <v>9370.5066300000017</v>
      </c>
      <c r="I194" s="20">
        <v>156623.97738799994</v>
      </c>
      <c r="J194" s="25">
        <v>110520.63606999999</v>
      </c>
      <c r="K194" s="22"/>
      <c r="L194" s="20">
        <v>36272.29296687898</v>
      </c>
      <c r="M194" s="20">
        <v>36636.900052229299</v>
      </c>
      <c r="N194" s="20">
        <v>0</v>
      </c>
      <c r="P194" s="29">
        <v>28911.405210000001</v>
      </c>
      <c r="Q194" s="25">
        <v>21893.715269999993</v>
      </c>
      <c r="R194" s="25">
        <v>12181.203</v>
      </c>
    </row>
    <row r="195" spans="1:18" x14ac:dyDescent="0.25">
      <c r="A195" s="23"/>
      <c r="B195" s="18" t="s">
        <v>25</v>
      </c>
      <c r="C195" s="19"/>
      <c r="D195" s="20">
        <v>2188397.29</v>
      </c>
      <c r="E195" s="19"/>
      <c r="F195" s="20">
        <v>226614.13751</v>
      </c>
      <c r="G195" s="21">
        <v>150475.06386200059</v>
      </c>
      <c r="H195" s="20">
        <v>8860.7239799999988</v>
      </c>
      <c r="I195" s="20">
        <v>159335.7878420006</v>
      </c>
      <c r="J195" s="25">
        <v>71223.835000000006</v>
      </c>
      <c r="K195" s="22"/>
      <c r="L195" s="20">
        <v>36617.555559235661</v>
      </c>
      <c r="M195" s="20">
        <v>36277.567742675164</v>
      </c>
      <c r="N195" s="20">
        <v>0</v>
      </c>
      <c r="P195" s="29">
        <v>25557.496330000002</v>
      </c>
      <c r="Q195" s="25">
        <v>18592.017499999991</v>
      </c>
      <c r="R195" s="25">
        <v>4.1879999999999997</v>
      </c>
    </row>
    <row r="196" spans="1:18" x14ac:dyDescent="0.25">
      <c r="A196" s="23"/>
      <c r="B196" s="18" t="s">
        <v>26</v>
      </c>
      <c r="C196" s="19"/>
      <c r="D196" s="20">
        <v>1712506.128</v>
      </c>
      <c r="E196" s="19"/>
      <c r="F196" s="20">
        <v>158069.26180000007</v>
      </c>
      <c r="G196" s="21">
        <v>138523.87137600069</v>
      </c>
      <c r="H196" s="20">
        <v>5457.3298199999999</v>
      </c>
      <c r="I196" s="20">
        <v>143981.20119600071</v>
      </c>
      <c r="J196" s="25">
        <v>72417.445879999999</v>
      </c>
      <c r="K196" s="22"/>
      <c r="L196" s="20">
        <v>31011.654217834395</v>
      </c>
      <c r="M196" s="20">
        <v>37045.569071337581</v>
      </c>
      <c r="N196" s="20">
        <v>0</v>
      </c>
      <c r="P196" s="29">
        <v>17806.996999999999</v>
      </c>
      <c r="Q196" s="25">
        <v>14741.119624999994</v>
      </c>
      <c r="R196" s="25">
        <v>12133.444</v>
      </c>
    </row>
    <row r="197" spans="1:18" x14ac:dyDescent="0.25">
      <c r="A197" s="23"/>
      <c r="B197" s="18" t="s">
        <v>27</v>
      </c>
      <c r="C197" s="19"/>
      <c r="D197" s="20">
        <v>2099198.9030000004</v>
      </c>
      <c r="E197" s="19"/>
      <c r="F197" s="20">
        <v>198084.86095</v>
      </c>
      <c r="G197" s="21">
        <v>129367.71955200032</v>
      </c>
      <c r="H197" s="20">
        <v>7568.0935200000004</v>
      </c>
      <c r="I197" s="20">
        <v>136935.81307200031</v>
      </c>
      <c r="J197" s="25">
        <v>65418.453919999993</v>
      </c>
      <c r="K197" s="22"/>
      <c r="L197" s="20">
        <v>37126.300422929933</v>
      </c>
      <c r="M197" s="20">
        <v>37357.08395286624</v>
      </c>
      <c r="N197" s="20">
        <v>0</v>
      </c>
      <c r="P197" s="29">
        <v>24718.883999999998</v>
      </c>
      <c r="Q197" s="25">
        <v>18504.932999999997</v>
      </c>
      <c r="R197" s="25">
        <v>1.3879999999999999</v>
      </c>
    </row>
    <row r="198" spans="1:18" x14ac:dyDescent="0.25">
      <c r="A198" s="31" t="s">
        <v>42</v>
      </c>
      <c r="B198" s="32"/>
      <c r="C198" s="33"/>
      <c r="D198" s="34">
        <f>SUM(D186:D197)</f>
        <v>24295247.568999998</v>
      </c>
      <c r="E198" s="33"/>
      <c r="F198" s="34">
        <f t="shared" ref="F198:J198" si="37">SUM(F186:F197)</f>
        <v>2399385.3364190003</v>
      </c>
      <c r="G198" s="34">
        <f t="shared" si="37"/>
        <v>1604668.2764530035</v>
      </c>
      <c r="H198" s="34">
        <f t="shared" si="37"/>
        <v>109434.82677999999</v>
      </c>
      <c r="I198" s="34">
        <f t="shared" si="37"/>
        <v>1714103.1032330035</v>
      </c>
      <c r="J198" s="34">
        <f t="shared" si="37"/>
        <v>794486.79878999991</v>
      </c>
      <c r="K198" s="35"/>
      <c r="L198" s="34">
        <f t="shared" ref="L198:N198" si="38">SUM(L186:L197)</f>
        <v>406468.20735159237</v>
      </c>
      <c r="M198" s="34">
        <f t="shared" si="38"/>
        <v>418527.01862802554</v>
      </c>
      <c r="N198" s="34">
        <f t="shared" si="38"/>
        <v>12322.479300000001</v>
      </c>
      <c r="P198" s="34">
        <f t="shared" ref="P198:R198" si="39">SUM(P186:P197)</f>
        <v>285392.16714999999</v>
      </c>
      <c r="Q198" s="34">
        <f t="shared" si="39"/>
        <v>184522.33433999994</v>
      </c>
      <c r="R198" s="34">
        <f t="shared" si="39"/>
        <v>100230.11826999999</v>
      </c>
    </row>
    <row r="199" spans="1:18" x14ac:dyDescent="0.25">
      <c r="A199" s="41">
        <v>2015</v>
      </c>
      <c r="B199" s="42" t="s">
        <v>16</v>
      </c>
      <c r="C199" s="42"/>
      <c r="D199" s="40">
        <v>1889187.65</v>
      </c>
      <c r="E199" s="42"/>
      <c r="F199" s="40">
        <v>171215.77912999998</v>
      </c>
      <c r="G199" s="43">
        <v>123349.77479899988</v>
      </c>
      <c r="H199" s="40">
        <v>5877.42652</v>
      </c>
      <c r="I199" s="40">
        <v>129227.20131899987</v>
      </c>
      <c r="J199" s="25">
        <v>77382.197409999993</v>
      </c>
      <c r="K199" s="40"/>
      <c r="L199" s="40">
        <v>34190.448031847132</v>
      </c>
      <c r="M199" s="40">
        <v>38982.645277706994</v>
      </c>
      <c r="N199" s="40">
        <v>0</v>
      </c>
      <c r="P199" s="40">
        <v>21696.286</v>
      </c>
      <c r="Q199" s="40">
        <v>18835.099360000015</v>
      </c>
      <c r="R199" s="40">
        <v>12480.593000000001</v>
      </c>
    </row>
    <row r="200" spans="1:18" x14ac:dyDescent="0.25">
      <c r="A200" s="24"/>
      <c r="B200" s="18" t="s">
        <v>17</v>
      </c>
      <c r="C200" s="19"/>
      <c r="D200" s="20">
        <v>2058021.43</v>
      </c>
      <c r="E200" s="19"/>
      <c r="F200" s="20">
        <v>200101.23867999998</v>
      </c>
      <c r="G200" s="21">
        <v>140693.27095999997</v>
      </c>
      <c r="H200" s="20">
        <v>5322.2740199999998</v>
      </c>
      <c r="I200" s="20">
        <v>146015.54497999998</v>
      </c>
      <c r="J200" s="25">
        <v>86280.741800000003</v>
      </c>
      <c r="K200" s="22"/>
      <c r="L200" s="20">
        <v>34542.189475159234</v>
      </c>
      <c r="M200" s="20">
        <v>34961.514440764324</v>
      </c>
      <c r="N200" s="20">
        <v>0</v>
      </c>
      <c r="P200" s="20">
        <v>25020.45</v>
      </c>
      <c r="Q200" s="20">
        <v>19971.566600000002</v>
      </c>
      <c r="R200" s="20">
        <v>10990.768</v>
      </c>
    </row>
    <row r="201" spans="1:18" x14ac:dyDescent="0.25">
      <c r="A201" s="24"/>
      <c r="B201" s="18" t="s">
        <v>18</v>
      </c>
      <c r="C201" s="19"/>
      <c r="D201" s="20">
        <v>2117073.0235199993</v>
      </c>
      <c r="E201" s="19"/>
      <c r="F201" s="20">
        <v>202033.90634000016</v>
      </c>
      <c r="G201" s="21">
        <v>123447.08140899996</v>
      </c>
      <c r="H201" s="20">
        <v>13684.797550000001</v>
      </c>
      <c r="I201" s="20">
        <v>137131.87895899997</v>
      </c>
      <c r="J201" s="25">
        <v>46355.958570000003</v>
      </c>
      <c r="K201" s="22"/>
      <c r="L201" s="20">
        <v>37946.802398726119</v>
      </c>
      <c r="M201" s="20">
        <v>37811.009380891737</v>
      </c>
      <c r="N201" s="20">
        <v>0</v>
      </c>
      <c r="P201" s="29">
        <v>26741.664000000008</v>
      </c>
      <c r="Q201" s="25">
        <v>16915.083899999994</v>
      </c>
      <c r="R201" s="25">
        <v>1.02</v>
      </c>
    </row>
    <row r="202" spans="1:18" x14ac:dyDescent="0.25">
      <c r="A202" s="24"/>
      <c r="B202" s="18" t="s">
        <v>19</v>
      </c>
      <c r="C202" s="19"/>
      <c r="D202" s="20">
        <v>1824683.1789999998</v>
      </c>
      <c r="E202" s="19"/>
      <c r="F202" s="20">
        <v>169078.05047000007</v>
      </c>
      <c r="G202" s="21">
        <v>126481.63412299976</v>
      </c>
      <c r="H202" s="20">
        <v>1200.9471100000001</v>
      </c>
      <c r="I202" s="20">
        <v>127682.58123299976</v>
      </c>
      <c r="J202" s="25">
        <v>42442.442999999999</v>
      </c>
      <c r="K202" s="22"/>
      <c r="L202" s="20">
        <v>34979.416113375795</v>
      </c>
      <c r="M202" s="20">
        <v>36115.240504458598</v>
      </c>
      <c r="N202" s="20">
        <v>0</v>
      </c>
      <c r="P202" s="29">
        <v>23678.617999999999</v>
      </c>
      <c r="Q202" s="25">
        <v>19789.984759999988</v>
      </c>
      <c r="R202" s="25">
        <v>0</v>
      </c>
    </row>
    <row r="203" spans="1:18" x14ac:dyDescent="0.25">
      <c r="A203" s="24"/>
      <c r="B203" s="18" t="s">
        <v>20</v>
      </c>
      <c r="C203" s="19"/>
      <c r="D203" s="20">
        <v>1555843.6250000002</v>
      </c>
      <c r="E203" s="19"/>
      <c r="F203" s="20">
        <v>139946.28023999999</v>
      </c>
      <c r="G203" s="21">
        <v>122521.27373199962</v>
      </c>
      <c r="H203" s="20">
        <v>9483.0770000000011</v>
      </c>
      <c r="I203" s="20">
        <v>132004.35073199961</v>
      </c>
      <c r="J203" s="25">
        <v>47038.307220000002</v>
      </c>
      <c r="K203" s="22"/>
      <c r="L203" s="40">
        <v>34811.730015286623</v>
      </c>
      <c r="M203" s="20">
        <v>31902.582538853509</v>
      </c>
      <c r="N203" s="20">
        <v>0</v>
      </c>
      <c r="P203" s="29">
        <v>15730.418</v>
      </c>
      <c r="Q203" s="25">
        <v>17068.391975999992</v>
      </c>
      <c r="R203" s="25">
        <v>19.54</v>
      </c>
    </row>
    <row r="204" spans="1:18" s="37" customFormat="1" x14ac:dyDescent="0.25">
      <c r="A204" s="38"/>
      <c r="B204" s="18" t="s">
        <v>21</v>
      </c>
      <c r="C204" s="39"/>
      <c r="D204" s="20">
        <v>2132007.852</v>
      </c>
      <c r="E204" s="19"/>
      <c r="F204" s="20">
        <v>204938.85138000018</v>
      </c>
      <c r="G204" s="21">
        <v>135868.67313699986</v>
      </c>
      <c r="H204" s="20">
        <v>593.38593000000003</v>
      </c>
      <c r="I204" s="20">
        <v>136462.05906699985</v>
      </c>
      <c r="J204" s="25">
        <v>44155.735500000003</v>
      </c>
      <c r="K204" s="22"/>
      <c r="L204" s="20">
        <v>38079.823081528659</v>
      </c>
      <c r="M204" s="20">
        <v>34560.809988535031</v>
      </c>
      <c r="N204" s="20">
        <v>1871.28766</v>
      </c>
      <c r="O204" s="1"/>
      <c r="P204" s="29">
        <v>23317.276000000002</v>
      </c>
      <c r="Q204" s="25">
        <v>13141.648099999993</v>
      </c>
      <c r="R204" s="25">
        <v>11010.085999999999</v>
      </c>
    </row>
    <row r="205" spans="1:18" x14ac:dyDescent="0.25">
      <c r="A205" s="23"/>
      <c r="B205" s="18" t="s">
        <v>22</v>
      </c>
      <c r="C205" s="19"/>
      <c r="D205" s="20">
        <v>2315324.8839999996</v>
      </c>
      <c r="E205" s="19"/>
      <c r="F205" s="20">
        <v>237711.23309000002</v>
      </c>
      <c r="G205" s="21">
        <v>155723.07878800025</v>
      </c>
      <c r="H205" s="20">
        <v>2010.27287</v>
      </c>
      <c r="I205" s="20">
        <v>157733.35165800023</v>
      </c>
      <c r="J205" s="25">
        <v>69242.222210000007</v>
      </c>
      <c r="K205" s="22"/>
      <c r="L205" s="20">
        <v>35968.587552866244</v>
      </c>
      <c r="M205" s="20">
        <v>40621.650445859872</v>
      </c>
      <c r="N205" s="20">
        <v>0</v>
      </c>
      <c r="P205" s="29">
        <v>30877.071000000007</v>
      </c>
      <c r="Q205" s="25">
        <v>15790.855510000005</v>
      </c>
      <c r="R205" s="25">
        <v>18.442</v>
      </c>
    </row>
    <row r="206" spans="1:18" x14ac:dyDescent="0.25">
      <c r="A206" s="23"/>
      <c r="B206" s="18" t="s">
        <v>23</v>
      </c>
      <c r="C206" s="19"/>
      <c r="D206" s="20">
        <v>2357533.9160000002</v>
      </c>
      <c r="E206" s="19"/>
      <c r="F206" s="20">
        <v>247548.24605000002</v>
      </c>
      <c r="G206" s="21">
        <v>149377.55308999968</v>
      </c>
      <c r="H206" s="20">
        <v>350.10104999999999</v>
      </c>
      <c r="I206" s="20">
        <v>149727.65413999968</v>
      </c>
      <c r="J206" s="25">
        <v>71511.120200000005</v>
      </c>
      <c r="K206" s="22"/>
      <c r="L206" s="20">
        <v>41465.579794904457</v>
      </c>
      <c r="M206" s="20">
        <v>40297.425810191075</v>
      </c>
      <c r="N206" s="20">
        <v>0</v>
      </c>
      <c r="P206" s="29">
        <v>27450.78</v>
      </c>
      <c r="Q206" s="25">
        <v>18694.208279999999</v>
      </c>
      <c r="R206" s="25">
        <v>0</v>
      </c>
    </row>
    <row r="207" spans="1:18" x14ac:dyDescent="0.25">
      <c r="A207" s="23"/>
      <c r="B207" s="18" t="s">
        <v>24</v>
      </c>
      <c r="C207" s="19"/>
      <c r="D207" s="20">
        <v>2273108.7374999998</v>
      </c>
      <c r="E207" s="19"/>
      <c r="F207" s="20">
        <v>241929.56372000001</v>
      </c>
      <c r="G207" s="21">
        <v>142673.45732900017</v>
      </c>
      <c r="H207" s="20">
        <v>1559.0409400000001</v>
      </c>
      <c r="I207" s="20">
        <v>144232.49826900018</v>
      </c>
      <c r="J207" s="25">
        <v>93270.220749999993</v>
      </c>
      <c r="K207" s="22"/>
      <c r="L207" s="20">
        <v>41334.914805095534</v>
      </c>
      <c r="M207" s="20">
        <v>40367.388997452224</v>
      </c>
      <c r="N207" s="20">
        <v>0</v>
      </c>
      <c r="P207" s="29">
        <v>28105.343000000004</v>
      </c>
      <c r="Q207" s="25">
        <v>20167.159290000014</v>
      </c>
      <c r="R207" s="25">
        <v>16076.162</v>
      </c>
    </row>
    <row r="208" spans="1:18" x14ac:dyDescent="0.25">
      <c r="A208" s="23"/>
      <c r="B208" s="18" t="s">
        <v>25</v>
      </c>
      <c r="C208" s="19"/>
      <c r="D208" s="20">
        <v>2197434.3999999994</v>
      </c>
      <c r="E208" s="19"/>
      <c r="F208" s="20">
        <v>224220.45298000006</v>
      </c>
      <c r="G208" s="21">
        <v>161656.76636200005</v>
      </c>
      <c r="H208" s="20">
        <v>1536.5044</v>
      </c>
      <c r="I208" s="20">
        <v>163193.27076200006</v>
      </c>
      <c r="J208" s="25">
        <v>78632.057240000009</v>
      </c>
      <c r="K208" s="22"/>
      <c r="L208" s="20">
        <v>45533.19577070063</v>
      </c>
      <c r="M208" s="20">
        <v>43435.197701910831</v>
      </c>
      <c r="N208" s="20">
        <v>0</v>
      </c>
      <c r="P208" s="29">
        <v>22239.627</v>
      </c>
      <c r="Q208" s="25">
        <v>20871.923439999999</v>
      </c>
      <c r="R208" s="25">
        <v>12300.511</v>
      </c>
    </row>
    <row r="209" spans="1:18" x14ac:dyDescent="0.25">
      <c r="A209" s="23"/>
      <c r="B209" s="18" t="s">
        <v>26</v>
      </c>
      <c r="C209" s="19"/>
      <c r="D209" s="20">
        <v>1731759.4889999998</v>
      </c>
      <c r="E209" s="19"/>
      <c r="F209" s="20">
        <v>156041.35637000005</v>
      </c>
      <c r="G209" s="21">
        <v>143172.19644900027</v>
      </c>
      <c r="H209" s="20">
        <v>8636.0561099999995</v>
      </c>
      <c r="I209" s="20">
        <v>151808.25255900028</v>
      </c>
      <c r="J209" s="25">
        <v>64305.111280000005</v>
      </c>
      <c r="K209" s="22"/>
      <c r="L209" s="20">
        <v>36482.200322292992</v>
      </c>
      <c r="M209" s="20">
        <v>42783.204152866223</v>
      </c>
      <c r="N209" s="20">
        <v>0</v>
      </c>
      <c r="P209" s="29">
        <v>11951.832999999999</v>
      </c>
      <c r="Q209" s="25">
        <v>15772.613839999996</v>
      </c>
      <c r="R209" s="25">
        <v>18.576000000000001</v>
      </c>
    </row>
    <row r="210" spans="1:18" x14ac:dyDescent="0.25">
      <c r="A210" s="23"/>
      <c r="B210" s="18" t="s">
        <v>27</v>
      </c>
      <c r="C210" s="19"/>
      <c r="D210" s="20">
        <v>1921224.0380000002</v>
      </c>
      <c r="E210" s="19"/>
      <c r="F210" s="20">
        <v>176431.59999999998</v>
      </c>
      <c r="G210" s="21">
        <v>140228.56177799997</v>
      </c>
      <c r="H210" s="20">
        <v>11464.136480000001</v>
      </c>
      <c r="I210" s="20">
        <v>151692.69825799996</v>
      </c>
      <c r="J210" s="25">
        <v>60755.579810000003</v>
      </c>
      <c r="K210" s="22"/>
      <c r="L210" s="20">
        <v>41068.283454777069</v>
      </c>
      <c r="M210" s="20">
        <v>46201.182742675177</v>
      </c>
      <c r="N210" s="20">
        <v>0</v>
      </c>
      <c r="P210" s="29">
        <v>15962.029999999997</v>
      </c>
      <c r="Q210" s="25">
        <v>15303.924019999995</v>
      </c>
      <c r="R210" s="25">
        <v>14328.105</v>
      </c>
    </row>
    <row r="211" spans="1:18" x14ac:dyDescent="0.25">
      <c r="A211" s="31" t="s">
        <v>43</v>
      </c>
      <c r="B211" s="32"/>
      <c r="C211" s="33"/>
      <c r="D211" s="34">
        <f>SUM(D199:D210)</f>
        <v>24373202.224019997</v>
      </c>
      <c r="E211" s="33"/>
      <c r="F211" s="34">
        <f t="shared" ref="F211:J211" si="40">SUM(F199:F210)</f>
        <v>2371196.5584500004</v>
      </c>
      <c r="G211" s="34">
        <f t="shared" si="40"/>
        <v>1665193.3219559994</v>
      </c>
      <c r="H211" s="34">
        <f t="shared" si="40"/>
        <v>61718.019979999997</v>
      </c>
      <c r="I211" s="34">
        <f t="shared" si="40"/>
        <v>1726911.3419359992</v>
      </c>
      <c r="J211" s="34">
        <f t="shared" si="40"/>
        <v>781371.69498999999</v>
      </c>
      <c r="K211" s="35"/>
      <c r="L211" s="34">
        <f t="shared" ref="L211:N211" si="41">SUM(L199:L210)</f>
        <v>456403.17081656051</v>
      </c>
      <c r="M211" s="34">
        <f t="shared" si="41"/>
        <v>468039.85198216565</v>
      </c>
      <c r="N211" s="34">
        <f t="shared" si="41"/>
        <v>1871.28766</v>
      </c>
      <c r="P211" s="34">
        <f t="shared" ref="P211:R211" si="42">SUM(P199:P210)</f>
        <v>272771.39600000001</v>
      </c>
      <c r="Q211" s="34">
        <f t="shared" si="42"/>
        <v>212322.459076</v>
      </c>
      <c r="R211" s="34">
        <f t="shared" si="42"/>
        <v>77243.803</v>
      </c>
    </row>
    <row r="212" spans="1:18" x14ac:dyDescent="0.25">
      <c r="A212" s="41">
        <v>2016</v>
      </c>
      <c r="B212" s="42" t="s">
        <v>16</v>
      </c>
      <c r="C212" s="42"/>
      <c r="D212" s="40">
        <v>1894769.4270000001</v>
      </c>
      <c r="E212" s="42"/>
      <c r="F212" s="40">
        <v>169926.86093000002</v>
      </c>
      <c r="G212" s="43">
        <v>127476.71214699991</v>
      </c>
      <c r="H212" s="40">
        <v>11003.00856</v>
      </c>
      <c r="I212" s="40">
        <v>138479.72070699991</v>
      </c>
      <c r="J212" s="25">
        <v>31776.9385</v>
      </c>
      <c r="K212" s="40"/>
      <c r="L212" s="40">
        <v>41564.659872611468</v>
      </c>
      <c r="M212" s="40">
        <v>39121.790640764346</v>
      </c>
      <c r="N212" s="40">
        <v>0</v>
      </c>
      <c r="P212" s="40">
        <v>19006.577000000001</v>
      </c>
      <c r="Q212" s="40">
        <v>18545.071799999998</v>
      </c>
      <c r="R212" s="40">
        <v>0</v>
      </c>
    </row>
    <row r="213" spans="1:18" x14ac:dyDescent="0.25">
      <c r="A213" s="24"/>
      <c r="B213" s="18" t="s">
        <v>17</v>
      </c>
      <c r="C213" s="19"/>
      <c r="D213" s="20">
        <v>1952066.7440000002</v>
      </c>
      <c r="E213" s="19"/>
      <c r="F213" s="20">
        <v>182905.67893000002</v>
      </c>
      <c r="G213" s="21">
        <v>131393.75895400002</v>
      </c>
      <c r="H213" s="20">
        <v>6854.6389399999998</v>
      </c>
      <c r="I213" s="20">
        <v>138248.39789400002</v>
      </c>
      <c r="J213" s="25">
        <v>40780.101539999996</v>
      </c>
      <c r="K213" s="22"/>
      <c r="L213" s="20">
        <v>39346.914610191088</v>
      </c>
      <c r="M213" s="20">
        <v>32934.34087388534</v>
      </c>
      <c r="N213" s="20">
        <v>3792.0542300000002</v>
      </c>
      <c r="P213" s="20">
        <v>20962.400000000001</v>
      </c>
      <c r="Q213" s="20">
        <v>18805.00432</v>
      </c>
      <c r="R213" s="20">
        <v>18.416</v>
      </c>
    </row>
    <row r="214" spans="1:18" x14ac:dyDescent="0.25">
      <c r="A214" s="24"/>
      <c r="B214" s="18" t="s">
        <v>18</v>
      </c>
      <c r="C214" s="19"/>
      <c r="D214" s="20">
        <v>1964364.108</v>
      </c>
      <c r="E214" s="19"/>
      <c r="F214" s="20">
        <v>179683.84619000007</v>
      </c>
      <c r="G214" s="21">
        <v>130351.05093200013</v>
      </c>
      <c r="H214" s="20">
        <v>8832.1473900000001</v>
      </c>
      <c r="I214" s="20">
        <v>139183.19832200013</v>
      </c>
      <c r="J214" s="25">
        <v>51645.159919999998</v>
      </c>
      <c r="K214" s="22"/>
      <c r="L214" s="20">
        <v>37433.67358598725</v>
      </c>
      <c r="M214" s="20">
        <v>34640.254081528677</v>
      </c>
      <c r="N214" s="20">
        <v>3729.9717500000002</v>
      </c>
      <c r="P214" s="29">
        <v>18581.561000000002</v>
      </c>
      <c r="Q214" s="25">
        <v>18236.455640000011</v>
      </c>
      <c r="R214" s="25">
        <v>0</v>
      </c>
    </row>
    <row r="215" spans="1:18" x14ac:dyDescent="0.25">
      <c r="A215" s="24"/>
      <c r="B215" s="18" t="s">
        <v>19</v>
      </c>
      <c r="C215" s="19"/>
      <c r="D215" s="20">
        <v>1714203.8610000003</v>
      </c>
      <c r="E215" s="19"/>
      <c r="F215" s="20">
        <v>154017.36078000002</v>
      </c>
      <c r="G215" s="21">
        <v>128788.38145300004</v>
      </c>
      <c r="H215" s="20">
        <v>12721.47761</v>
      </c>
      <c r="I215" s="20">
        <v>141509.85906300004</v>
      </c>
      <c r="J215" s="25">
        <v>42189.949369999995</v>
      </c>
      <c r="K215" s="22"/>
      <c r="L215" s="20">
        <v>31981.395642038209</v>
      </c>
      <c r="M215" s="20">
        <v>33591.29973121018</v>
      </c>
      <c r="N215" s="20">
        <v>0</v>
      </c>
      <c r="P215" s="29">
        <v>16991.438999999998</v>
      </c>
      <c r="Q215" s="25">
        <v>18231.916999999998</v>
      </c>
      <c r="R215" s="25">
        <v>61.541080000000001</v>
      </c>
    </row>
    <row r="216" spans="1:18" x14ac:dyDescent="0.25">
      <c r="A216" s="24"/>
      <c r="B216" s="18" t="s">
        <v>20</v>
      </c>
      <c r="C216" s="19"/>
      <c r="D216" s="20">
        <v>1340049.1339999998</v>
      </c>
      <c r="E216" s="19"/>
      <c r="F216" s="20">
        <v>106756.90529000001</v>
      </c>
      <c r="G216" s="21">
        <v>111912.8307429995</v>
      </c>
      <c r="H216" s="20">
        <v>19150.840680000001</v>
      </c>
      <c r="I216" s="20">
        <v>131063.6714229995</v>
      </c>
      <c r="J216" s="25">
        <v>34353.257840000006</v>
      </c>
      <c r="K216" s="22"/>
      <c r="L216" s="40">
        <v>24891.583676433122</v>
      </c>
      <c r="M216" s="20">
        <v>35333.0222853503</v>
      </c>
      <c r="N216" s="20">
        <v>0</v>
      </c>
      <c r="P216" s="29">
        <v>10487.186</v>
      </c>
      <c r="Q216" s="25">
        <v>13786.676819999995</v>
      </c>
      <c r="R216" s="25">
        <v>1.3106</v>
      </c>
    </row>
    <row r="217" spans="1:18" s="37" customFormat="1" x14ac:dyDescent="0.25">
      <c r="A217" s="38"/>
      <c r="B217" s="18" t="s">
        <v>21</v>
      </c>
      <c r="C217" s="39"/>
      <c r="D217" s="20">
        <v>2013177.6540000001</v>
      </c>
      <c r="E217" s="19"/>
      <c r="F217" s="20">
        <v>162952.43863000005</v>
      </c>
      <c r="G217" s="21">
        <v>129579.18332599991</v>
      </c>
      <c r="H217" s="20">
        <v>16864.46111</v>
      </c>
      <c r="I217" s="20">
        <v>146443.64443599992</v>
      </c>
      <c r="J217" s="25">
        <v>20013.936129999998</v>
      </c>
      <c r="K217" s="22"/>
      <c r="L217" s="20">
        <v>36728.61246242038</v>
      </c>
      <c r="M217" s="20">
        <v>38423.052839490469</v>
      </c>
      <c r="N217" s="20">
        <v>0</v>
      </c>
      <c r="O217" s="1"/>
      <c r="P217" s="29">
        <v>17099.484431999997</v>
      </c>
      <c r="Q217" s="25">
        <v>13277.826340000005</v>
      </c>
      <c r="R217" s="25">
        <v>45.626599999999996</v>
      </c>
    </row>
    <row r="218" spans="1:18" x14ac:dyDescent="0.25">
      <c r="A218" s="23"/>
      <c r="B218" s="18" t="s">
        <v>22</v>
      </c>
      <c r="C218" s="19"/>
      <c r="D218" s="20">
        <v>2283161.4529999997</v>
      </c>
      <c r="E218" s="19"/>
      <c r="F218" s="20">
        <v>203745.85707000006</v>
      </c>
      <c r="G218" s="21">
        <v>123163.56511699976</v>
      </c>
      <c r="H218" s="20">
        <v>24531.67337</v>
      </c>
      <c r="I218" s="20">
        <v>147695.23848699976</v>
      </c>
      <c r="J218" s="25">
        <v>23900.993329999998</v>
      </c>
      <c r="K218" s="22"/>
      <c r="L218" s="20">
        <v>36982.309410191083</v>
      </c>
      <c r="M218" s="20">
        <v>27102.803663694256</v>
      </c>
      <c r="N218" s="20">
        <v>3710.54315</v>
      </c>
      <c r="P218" s="29">
        <v>21074.143704000002</v>
      </c>
      <c r="Q218" s="25">
        <v>14133.595479999991</v>
      </c>
      <c r="R218" s="25">
        <v>2.3915999999999999</v>
      </c>
    </row>
    <row r="219" spans="1:18" x14ac:dyDescent="0.25">
      <c r="A219" s="23"/>
      <c r="B219" s="18" t="s">
        <v>23</v>
      </c>
      <c r="C219" s="19"/>
      <c r="D219" s="20">
        <v>2430687.693</v>
      </c>
      <c r="E219" s="19"/>
      <c r="F219" s="20">
        <v>229394.79746999999</v>
      </c>
      <c r="G219" s="21">
        <v>167772.19214600002</v>
      </c>
      <c r="H219" s="20">
        <v>32388.674100000004</v>
      </c>
      <c r="I219" s="20">
        <v>200160.86624600002</v>
      </c>
      <c r="J219" s="25">
        <v>49636.698050000006</v>
      </c>
      <c r="K219" s="22"/>
      <c r="L219" s="20">
        <v>43996.770842038211</v>
      </c>
      <c r="M219" s="20">
        <v>41503.866806369442</v>
      </c>
      <c r="N219" s="20">
        <v>0</v>
      </c>
      <c r="P219" s="29">
        <v>22172.661071999999</v>
      </c>
      <c r="Q219" s="25">
        <v>17993.551580000007</v>
      </c>
      <c r="R219" s="25">
        <v>41.44</v>
      </c>
    </row>
    <row r="220" spans="1:18" x14ac:dyDescent="0.25">
      <c r="A220" s="23"/>
      <c r="B220" s="18" t="s">
        <v>24</v>
      </c>
      <c r="C220" s="19"/>
      <c r="D220" s="20">
        <v>2255564.2939999998</v>
      </c>
      <c r="E220" s="19"/>
      <c r="F220" s="20">
        <v>224565.43719</v>
      </c>
      <c r="G220" s="21">
        <v>140941.00819699923</v>
      </c>
      <c r="H220" s="20">
        <v>28714.458600000002</v>
      </c>
      <c r="I220" s="20">
        <v>169655.46679699924</v>
      </c>
      <c r="J220" s="25">
        <v>53519.487099999998</v>
      </c>
      <c r="K220" s="22"/>
      <c r="L220" s="20">
        <v>37924.089177070062</v>
      </c>
      <c r="M220" s="20">
        <v>42187.354805095529</v>
      </c>
      <c r="N220" s="20">
        <v>0</v>
      </c>
      <c r="P220" s="29">
        <v>23273.958375999999</v>
      </c>
      <c r="Q220" s="25">
        <v>15486.949979999998</v>
      </c>
      <c r="R220" s="25">
        <v>16.2</v>
      </c>
    </row>
    <row r="221" spans="1:18" x14ac:dyDescent="0.25">
      <c r="A221" s="23"/>
      <c r="B221" s="42" t="s">
        <v>25</v>
      </c>
      <c r="C221" s="42"/>
      <c r="D221" s="40">
        <v>2067017.7409999999</v>
      </c>
      <c r="E221" s="42"/>
      <c r="F221" s="40">
        <v>192035.96894999992</v>
      </c>
      <c r="G221" s="43">
        <v>146270.48380399973</v>
      </c>
      <c r="H221" s="40">
        <v>25759.158130000003</v>
      </c>
      <c r="I221" s="40">
        <v>172029.64193399972</v>
      </c>
      <c r="J221" s="25">
        <v>51671.908579999996</v>
      </c>
      <c r="K221" s="40"/>
      <c r="L221" s="40">
        <v>37598.208726114652</v>
      </c>
      <c r="M221" s="40">
        <v>44425.01930445859</v>
      </c>
      <c r="N221" s="40">
        <v>0</v>
      </c>
      <c r="P221" s="29">
        <v>17763.584999999999</v>
      </c>
      <c r="Q221" s="25">
        <v>14506.524399999997</v>
      </c>
      <c r="R221" s="25">
        <v>9.8423999999999996</v>
      </c>
    </row>
    <row r="222" spans="1:18" x14ac:dyDescent="0.25">
      <c r="A222" s="23"/>
      <c r="B222" s="18" t="s">
        <v>26</v>
      </c>
      <c r="C222" s="19"/>
      <c r="D222" s="20">
        <v>1680727.0630000001</v>
      </c>
      <c r="E222" s="19"/>
      <c r="F222" s="20">
        <v>147874.86897999997</v>
      </c>
      <c r="G222" s="21">
        <v>126201.79009100063</v>
      </c>
      <c r="H222" s="20">
        <v>26080.001350000002</v>
      </c>
      <c r="I222" s="20">
        <v>152281.79144100062</v>
      </c>
      <c r="J222" s="25">
        <v>61428.723439999994</v>
      </c>
      <c r="K222" s="22"/>
      <c r="L222" s="20">
        <v>30915.853735031847</v>
      </c>
      <c r="M222" s="20">
        <v>37648.356820382178</v>
      </c>
      <c r="N222" s="20">
        <v>3623.7909799999998</v>
      </c>
      <c r="P222" s="29">
        <v>12654.745999999999</v>
      </c>
      <c r="Q222" s="25">
        <v>14795.375360000004</v>
      </c>
      <c r="R222" s="25">
        <v>10903.9</v>
      </c>
    </row>
    <row r="223" spans="1:18" x14ac:dyDescent="0.25">
      <c r="A223" s="23"/>
      <c r="B223" s="18" t="s">
        <v>27</v>
      </c>
      <c r="C223" s="19"/>
      <c r="D223" s="20">
        <v>1834999.183</v>
      </c>
      <c r="E223" s="19"/>
      <c r="F223" s="20">
        <v>156737.73485000001</v>
      </c>
      <c r="G223" s="21">
        <v>123076.6368270003</v>
      </c>
      <c r="H223" s="20">
        <v>19460.994720000002</v>
      </c>
      <c r="I223" s="20">
        <v>142537.63154700032</v>
      </c>
      <c r="J223" s="25">
        <v>46730.782989999992</v>
      </c>
      <c r="K223" s="22"/>
      <c r="L223" s="20">
        <v>35067.080959235667</v>
      </c>
      <c r="M223" s="20">
        <v>32390.303360509552</v>
      </c>
      <c r="N223" s="20">
        <v>3698.99575</v>
      </c>
      <c r="P223" s="29">
        <v>12564.861000000001</v>
      </c>
      <c r="Q223" s="25">
        <v>15799.371399999996</v>
      </c>
      <c r="R223" s="25">
        <v>18.36</v>
      </c>
    </row>
    <row r="224" spans="1:18" x14ac:dyDescent="0.25">
      <c r="A224" s="31" t="s">
        <v>44</v>
      </c>
      <c r="B224" s="32"/>
      <c r="C224" s="33"/>
      <c r="D224" s="34">
        <f>SUM(D212:D223)</f>
        <v>23430788.355</v>
      </c>
      <c r="E224" s="33"/>
      <c r="F224" s="34">
        <f t="shared" ref="F224:J224" si="43">SUM(F212:F223)</f>
        <v>2110597.7552600005</v>
      </c>
      <c r="G224" s="34">
        <f t="shared" si="43"/>
        <v>1586927.5937369992</v>
      </c>
      <c r="H224" s="34">
        <f t="shared" si="43"/>
        <v>232361.53456</v>
      </c>
      <c r="I224" s="34">
        <f t="shared" si="43"/>
        <v>1819289.128296999</v>
      </c>
      <c r="J224" s="34">
        <f t="shared" si="43"/>
        <v>507647.93678999989</v>
      </c>
      <c r="K224" s="35"/>
      <c r="L224" s="34">
        <f t="shared" ref="L224:N224" si="44">SUM(L212:L223)</f>
        <v>434431.15269936307</v>
      </c>
      <c r="M224" s="34">
        <f t="shared" si="44"/>
        <v>439301.4652127389</v>
      </c>
      <c r="N224" s="34">
        <f t="shared" si="44"/>
        <v>18555.35586</v>
      </c>
      <c r="P224" s="34">
        <f t="shared" ref="P224:R224" si="45">SUM(P212:P223)</f>
        <v>212632.60258400001</v>
      </c>
      <c r="Q224" s="34">
        <f t="shared" si="45"/>
        <v>193598.32012000002</v>
      </c>
      <c r="R224" s="34">
        <f t="shared" si="45"/>
        <v>11119.02828</v>
      </c>
    </row>
    <row r="225" spans="1:18" x14ac:dyDescent="0.25">
      <c r="A225" s="41">
        <v>2017</v>
      </c>
      <c r="B225" s="42" t="s">
        <v>16</v>
      </c>
      <c r="C225" s="42"/>
      <c r="D225" s="40">
        <v>1966713.429</v>
      </c>
      <c r="E225" s="42"/>
      <c r="F225" s="40">
        <v>165583.72139000008</v>
      </c>
      <c r="G225" s="43">
        <v>119186.15918900004</v>
      </c>
      <c r="H225" s="40">
        <v>11644.634349999998</v>
      </c>
      <c r="I225" s="40">
        <v>130830.79353900003</v>
      </c>
      <c r="J225" s="25">
        <v>48405.846299999997</v>
      </c>
      <c r="K225" s="40"/>
      <c r="L225" s="40">
        <v>41309.816215286628</v>
      </c>
      <c r="M225" s="40">
        <v>30279.543363057328</v>
      </c>
      <c r="N225" s="40">
        <v>7432.1545600000009</v>
      </c>
      <c r="P225" s="40">
        <v>14900.366</v>
      </c>
      <c r="Q225" s="40">
        <v>14297.993739999998</v>
      </c>
      <c r="R225" s="40">
        <v>10000</v>
      </c>
    </row>
    <row r="226" spans="1:18" x14ac:dyDescent="0.25">
      <c r="A226" s="24"/>
      <c r="B226" s="18" t="s">
        <v>17</v>
      </c>
      <c r="C226" s="19"/>
      <c r="D226" s="20">
        <v>2110279.9570000004</v>
      </c>
      <c r="E226" s="19"/>
      <c r="F226" s="20">
        <v>199198.31087999989</v>
      </c>
      <c r="G226" s="21">
        <v>119219.46389699998</v>
      </c>
      <c r="H226" s="20">
        <v>17484.450140000001</v>
      </c>
      <c r="I226" s="20">
        <v>136703.91403699998</v>
      </c>
      <c r="J226" s="25">
        <v>21005.142439999996</v>
      </c>
      <c r="K226" s="22"/>
      <c r="L226" s="20">
        <v>31734.303807643308</v>
      </c>
      <c r="M226" s="20">
        <v>25718.459770700647</v>
      </c>
      <c r="N226" s="20">
        <v>3787.8390600000002</v>
      </c>
      <c r="P226" s="20">
        <v>19045.282999999999</v>
      </c>
      <c r="Q226" s="20">
        <v>15540.10983999999</v>
      </c>
      <c r="R226" s="20">
        <v>484.39</v>
      </c>
    </row>
    <row r="227" spans="1:18" x14ac:dyDescent="0.25">
      <c r="A227" s="24"/>
      <c r="B227" s="18" t="s">
        <v>18</v>
      </c>
      <c r="C227" s="19"/>
      <c r="D227" s="20">
        <v>1871801.6529999997</v>
      </c>
      <c r="E227" s="19"/>
      <c r="F227" s="20">
        <v>173355.5635399998</v>
      </c>
      <c r="G227" s="21">
        <v>115522.43461200008</v>
      </c>
      <c r="H227" s="20">
        <v>21036.337439999999</v>
      </c>
      <c r="I227" s="20">
        <v>136558.77205200007</v>
      </c>
      <c r="J227" s="25">
        <v>45266.205590000005</v>
      </c>
      <c r="K227" s="22"/>
      <c r="L227" s="20">
        <v>31401.556848407643</v>
      </c>
      <c r="M227" s="20">
        <v>31763.57843312102</v>
      </c>
      <c r="N227" s="20">
        <v>3769.57</v>
      </c>
      <c r="P227" s="29">
        <v>15006.432999999999</v>
      </c>
      <c r="Q227" s="25">
        <v>15569.571080000002</v>
      </c>
      <c r="R227" s="25">
        <v>1408.1168</v>
      </c>
    </row>
    <row r="228" spans="1:18" x14ac:dyDescent="0.25">
      <c r="A228" s="24"/>
      <c r="B228" s="18" t="s">
        <v>19</v>
      </c>
      <c r="C228" s="19"/>
      <c r="D228" s="20">
        <v>1626405.6270000001</v>
      </c>
      <c r="E228" s="19"/>
      <c r="F228" s="20">
        <v>146873.54306000003</v>
      </c>
      <c r="G228" s="21">
        <v>114826.20927599969</v>
      </c>
      <c r="H228" s="20">
        <v>15132.826809999999</v>
      </c>
      <c r="I228" s="20">
        <v>129959.03608599969</v>
      </c>
      <c r="J228" s="25">
        <v>75901.521189999999</v>
      </c>
      <c r="K228" s="22"/>
      <c r="L228" s="20">
        <v>25441.619593630574</v>
      </c>
      <c r="M228" s="20">
        <v>33114.902585987256</v>
      </c>
      <c r="N228" s="20">
        <v>0</v>
      </c>
      <c r="P228" s="29">
        <v>13875.092999999999</v>
      </c>
      <c r="Q228" s="25">
        <v>12944.685080000003</v>
      </c>
      <c r="R228" s="25">
        <v>1274.54</v>
      </c>
    </row>
    <row r="229" spans="1:18" x14ac:dyDescent="0.25">
      <c r="A229" s="24"/>
      <c r="B229" s="18" t="s">
        <v>20</v>
      </c>
      <c r="C229" s="19"/>
      <c r="D229" s="20">
        <v>1169223.2519999999</v>
      </c>
      <c r="E229" s="19"/>
      <c r="F229" s="20">
        <v>98517.241430000038</v>
      </c>
      <c r="G229" s="21">
        <v>98817.745758999677</v>
      </c>
      <c r="H229" s="20">
        <v>17533.69613</v>
      </c>
      <c r="I229" s="20">
        <v>116351.44188899967</v>
      </c>
      <c r="J229" s="25">
        <v>70421.843180000011</v>
      </c>
      <c r="K229" s="22"/>
      <c r="L229" s="40">
        <v>18408.305728662417</v>
      </c>
      <c r="M229" s="20">
        <v>19977.87064458599</v>
      </c>
      <c r="N229" s="20">
        <v>7931.5754699999998</v>
      </c>
      <c r="P229" s="29">
        <v>9154.7709999999988</v>
      </c>
      <c r="Q229" s="25">
        <v>11625.084700000003</v>
      </c>
      <c r="R229" s="25">
        <v>1470.9075800000001</v>
      </c>
    </row>
    <row r="230" spans="1:18" s="37" customFormat="1" x14ac:dyDescent="0.25">
      <c r="A230" s="38"/>
      <c r="B230" s="18" t="s">
        <v>21</v>
      </c>
      <c r="C230" s="39"/>
      <c r="D230" s="20">
        <v>2153039.2123299995</v>
      </c>
      <c r="E230" s="19"/>
      <c r="F230" s="20">
        <v>188802.42934</v>
      </c>
      <c r="G230" s="21">
        <v>120233.96566</v>
      </c>
      <c r="H230" s="20">
        <v>34988.799940000004</v>
      </c>
      <c r="I230" s="20">
        <v>155222.76560000001</v>
      </c>
      <c r="J230" s="25">
        <v>22052.108100000001</v>
      </c>
      <c r="K230" s="22"/>
      <c r="L230" s="20">
        <v>34382.352202547765</v>
      </c>
      <c r="M230" s="20">
        <v>24099.524129936312</v>
      </c>
      <c r="N230" s="20">
        <v>7914.657220000001</v>
      </c>
      <c r="O230" s="1"/>
      <c r="P230" s="29">
        <v>17438.021000000001</v>
      </c>
      <c r="Q230" s="25">
        <v>16991.899001999998</v>
      </c>
      <c r="R230" s="25">
        <v>1643.86</v>
      </c>
    </row>
    <row r="231" spans="1:18" x14ac:dyDescent="0.25">
      <c r="A231" s="23"/>
      <c r="B231" s="18" t="s">
        <v>22</v>
      </c>
      <c r="C231" s="19"/>
      <c r="D231" s="20">
        <v>2451640.8199999998</v>
      </c>
      <c r="E231" s="19"/>
      <c r="F231" s="20">
        <v>222104.70577000009</v>
      </c>
      <c r="G231" s="21">
        <v>129924.80177300073</v>
      </c>
      <c r="H231" s="20">
        <v>17763.862179999996</v>
      </c>
      <c r="I231" s="20">
        <v>147688.66395300074</v>
      </c>
      <c r="J231" s="25">
        <v>60122.276180000001</v>
      </c>
      <c r="K231" s="22"/>
      <c r="L231" s="20">
        <v>36342.917872611462</v>
      </c>
      <c r="M231" s="20">
        <v>32822.712840764332</v>
      </c>
      <c r="N231" s="20">
        <v>4909.9086600000001</v>
      </c>
      <c r="P231" s="29">
        <v>22776.536</v>
      </c>
      <c r="Q231" s="25">
        <v>16668.238999999998</v>
      </c>
      <c r="R231" s="25">
        <v>3052.26</v>
      </c>
    </row>
    <row r="232" spans="1:18" x14ac:dyDescent="0.25">
      <c r="A232" s="23"/>
      <c r="B232" s="18" t="s">
        <v>23</v>
      </c>
      <c r="C232" s="19"/>
      <c r="D232" s="20">
        <v>2451644.6630000002</v>
      </c>
      <c r="E232" s="19"/>
      <c r="F232" s="20">
        <v>231144.49338000003</v>
      </c>
      <c r="G232" s="21">
        <v>146012.81230700016</v>
      </c>
      <c r="H232" s="20">
        <v>14781.988229999999</v>
      </c>
      <c r="I232" s="20">
        <v>160794.80053700015</v>
      </c>
      <c r="J232" s="25">
        <v>74556.816919999997</v>
      </c>
      <c r="K232" s="22"/>
      <c r="L232" s="20">
        <v>36174.669705732485</v>
      </c>
      <c r="M232" s="20">
        <v>37910.870411464959</v>
      </c>
      <c r="N232" s="20">
        <v>11796.294189999999</v>
      </c>
      <c r="P232" s="29">
        <v>23467.359999999997</v>
      </c>
      <c r="Q232" s="25">
        <v>16969.092000000008</v>
      </c>
      <c r="R232" s="25">
        <v>3167.30863</v>
      </c>
    </row>
    <row r="233" spans="1:18" x14ac:dyDescent="0.25">
      <c r="A233" s="23"/>
      <c r="B233" s="18" t="s">
        <v>24</v>
      </c>
      <c r="C233" s="19"/>
      <c r="D233" s="20">
        <v>2327705.0119999996</v>
      </c>
      <c r="E233" s="19"/>
      <c r="F233" s="20">
        <v>225560.89196000004</v>
      </c>
      <c r="G233" s="21">
        <v>134623.83976000012</v>
      </c>
      <c r="H233" s="20">
        <v>7863.94391</v>
      </c>
      <c r="I233" s="20">
        <v>142487.78367000012</v>
      </c>
      <c r="J233" s="25">
        <v>80589.336500000005</v>
      </c>
      <c r="K233" s="22"/>
      <c r="L233" s="20">
        <v>38934.717670063692</v>
      </c>
      <c r="M233" s="20">
        <v>37778.780533757963</v>
      </c>
      <c r="N233" s="20">
        <v>4964.3916200000003</v>
      </c>
      <c r="P233" s="29">
        <v>21226.621999999999</v>
      </c>
      <c r="Q233" s="25">
        <v>16612.415000000001</v>
      </c>
      <c r="R233" s="25">
        <v>2263.38</v>
      </c>
    </row>
    <row r="234" spans="1:18" x14ac:dyDescent="0.25">
      <c r="A234" s="23"/>
      <c r="B234" s="42" t="s">
        <v>25</v>
      </c>
      <c r="C234" s="42"/>
      <c r="D234" s="40">
        <v>2258138.58</v>
      </c>
      <c r="E234" s="42"/>
      <c r="F234" s="40">
        <v>213325.98719999997</v>
      </c>
      <c r="G234" s="43">
        <v>145362.07255599994</v>
      </c>
      <c r="H234" s="40">
        <v>10493.6167</v>
      </c>
      <c r="I234" s="40">
        <v>155855.68925599995</v>
      </c>
      <c r="J234" s="25">
        <v>79829.266180000006</v>
      </c>
      <c r="K234" s="40"/>
      <c r="L234" s="40">
        <v>36995.975797452229</v>
      </c>
      <c r="M234" s="40">
        <v>39231.063853503169</v>
      </c>
      <c r="N234" s="40">
        <v>4454.51487</v>
      </c>
      <c r="P234" s="29">
        <v>17852.46</v>
      </c>
      <c r="Q234" s="25">
        <v>14930.784999999991</v>
      </c>
      <c r="R234" s="25">
        <v>2071.7228</v>
      </c>
    </row>
    <row r="235" spans="1:18" x14ac:dyDescent="0.25">
      <c r="A235" s="23"/>
      <c r="B235" s="18" t="s">
        <v>26</v>
      </c>
      <c r="C235" s="19"/>
      <c r="D235" s="20">
        <v>1834750.223</v>
      </c>
      <c r="E235" s="19"/>
      <c r="F235" s="20">
        <v>169004.01295</v>
      </c>
      <c r="G235" s="21">
        <v>121974.92326799997</v>
      </c>
      <c r="H235" s="20">
        <v>14128.938640000002</v>
      </c>
      <c r="I235" s="20">
        <v>136103.86190799996</v>
      </c>
      <c r="J235" s="25">
        <v>68948.987239999988</v>
      </c>
      <c r="K235" s="22"/>
      <c r="L235" s="20">
        <v>29498.492034394902</v>
      </c>
      <c r="M235" s="20">
        <v>37543.502031847122</v>
      </c>
      <c r="N235" s="20">
        <v>1272.0864999999999</v>
      </c>
      <c r="P235" s="29">
        <v>16181.688</v>
      </c>
      <c r="Q235" s="25">
        <v>13883.583999999999</v>
      </c>
      <c r="R235" s="25">
        <v>1830.1204399999999</v>
      </c>
    </row>
    <row r="236" spans="1:18" x14ac:dyDescent="0.25">
      <c r="A236" s="23"/>
      <c r="B236" s="18" t="s">
        <v>27</v>
      </c>
      <c r="C236" s="19"/>
      <c r="D236" s="20">
        <v>2159250.2740000002</v>
      </c>
      <c r="E236" s="19"/>
      <c r="F236" s="20">
        <v>200360.13424000016</v>
      </c>
      <c r="G236" s="21">
        <v>115154.87376399973</v>
      </c>
      <c r="H236" s="20">
        <v>13754.277319999999</v>
      </c>
      <c r="I236" s="20">
        <v>128909.15108399972</v>
      </c>
      <c r="J236" s="25">
        <v>58865.691729999999</v>
      </c>
      <c r="K236" s="22"/>
      <c r="L236" s="20">
        <v>42127.792705732485</v>
      </c>
      <c r="M236" s="20">
        <v>36292.185919745229</v>
      </c>
      <c r="N236" s="20">
        <v>9741.38544</v>
      </c>
      <c r="P236" s="29">
        <v>17022.471000000001</v>
      </c>
      <c r="Q236" s="25">
        <v>14113.356999999998</v>
      </c>
      <c r="R236" s="25">
        <v>11493.323</v>
      </c>
    </row>
    <row r="237" spans="1:18" x14ac:dyDescent="0.25">
      <c r="A237" s="31" t="s">
        <v>45</v>
      </c>
      <c r="B237" s="32"/>
      <c r="C237" s="33"/>
      <c r="D237" s="34">
        <f>SUM(D225:D236)</f>
        <v>24380592.702330001</v>
      </c>
      <c r="E237" s="33"/>
      <c r="F237" s="34">
        <f t="shared" ref="F237:J237" si="46">SUM(F225:F236)</f>
        <v>2233831.0351399998</v>
      </c>
      <c r="G237" s="34">
        <f t="shared" si="46"/>
        <v>1480859.3018210002</v>
      </c>
      <c r="H237" s="34">
        <f t="shared" si="46"/>
        <v>196607.37179</v>
      </c>
      <c r="I237" s="34">
        <f t="shared" si="46"/>
        <v>1677466.6736109999</v>
      </c>
      <c r="J237" s="34">
        <f t="shared" si="46"/>
        <v>705965.04155000008</v>
      </c>
      <c r="K237" s="35"/>
      <c r="L237" s="34">
        <f t="shared" ref="L237:N237" si="47">SUM(L225:L236)</f>
        <v>402752.52018216555</v>
      </c>
      <c r="M237" s="34">
        <f t="shared" si="47"/>
        <v>386532.99451847124</v>
      </c>
      <c r="N237" s="34">
        <f t="shared" si="47"/>
        <v>67974.377590000004</v>
      </c>
      <c r="P237" s="34">
        <f t="shared" ref="P237:R237" si="48">SUM(P225:P236)</f>
        <v>207947.10399999996</v>
      </c>
      <c r="Q237" s="34">
        <f t="shared" si="48"/>
        <v>180146.81544199999</v>
      </c>
      <c r="R237" s="34">
        <f t="shared" si="48"/>
        <v>40159.929250000001</v>
      </c>
    </row>
    <row r="238" spans="1:18" x14ac:dyDescent="0.25">
      <c r="A238" s="41">
        <v>2018</v>
      </c>
      <c r="B238" s="42" t="s">
        <v>16</v>
      </c>
      <c r="C238" s="42"/>
      <c r="D238" s="40">
        <v>2004166.1170000003</v>
      </c>
      <c r="E238" s="42"/>
      <c r="F238" s="40">
        <v>174024.39428999994</v>
      </c>
      <c r="G238" s="43">
        <v>122789.08982799985</v>
      </c>
      <c r="H238" s="40">
        <v>14703.864089999999</v>
      </c>
      <c r="I238" s="40">
        <v>137492.95391799984</v>
      </c>
      <c r="J238" s="25">
        <v>54671.859600000003</v>
      </c>
      <c r="K238" s="40"/>
      <c r="L238" s="40">
        <v>38765.554036942674</v>
      </c>
      <c r="M238" s="40">
        <v>45228.194110828015</v>
      </c>
      <c r="N238" s="40">
        <v>4907.6501100000005</v>
      </c>
      <c r="P238" s="40">
        <v>12861.548999999999</v>
      </c>
      <c r="Q238" s="40">
        <v>14266.125999999997</v>
      </c>
      <c r="R238" s="40">
        <v>900.09</v>
      </c>
    </row>
    <row r="239" spans="1:18" x14ac:dyDescent="0.25">
      <c r="A239" s="24"/>
      <c r="B239" s="18" t="s">
        <v>17</v>
      </c>
      <c r="C239" s="19"/>
      <c r="D239" s="20">
        <v>2083484.4310000001</v>
      </c>
      <c r="E239" s="19"/>
      <c r="F239" s="20">
        <v>194809.83583</v>
      </c>
      <c r="G239" s="21">
        <v>114131.53970700022</v>
      </c>
      <c r="H239" s="20">
        <v>8903.9985099999994</v>
      </c>
      <c r="I239" s="20">
        <v>123035.53821700023</v>
      </c>
      <c r="J239" s="25">
        <v>82880.406730000002</v>
      </c>
      <c r="K239" s="22"/>
      <c r="L239" s="20">
        <v>38050.226568152866</v>
      </c>
      <c r="M239" s="20">
        <v>29413.669315923573</v>
      </c>
      <c r="N239" s="20">
        <v>12127.951300000001</v>
      </c>
      <c r="P239" s="20">
        <v>16091.825999999997</v>
      </c>
      <c r="Q239" s="20">
        <v>14691.759999999998</v>
      </c>
      <c r="R239" s="20">
        <v>1483.7384</v>
      </c>
    </row>
    <row r="240" spans="1:18" x14ac:dyDescent="0.25">
      <c r="A240" s="24"/>
      <c r="B240" s="18" t="s">
        <v>18</v>
      </c>
      <c r="C240" s="19"/>
      <c r="D240" s="20">
        <v>2329449.6940000001</v>
      </c>
      <c r="E240" s="19"/>
      <c r="F240" s="20">
        <v>230002.51115500001</v>
      </c>
      <c r="G240" s="21">
        <v>135846.58346700008</v>
      </c>
      <c r="H240" s="20">
        <v>4125.1809900000007</v>
      </c>
      <c r="I240" s="20">
        <v>139971.76445700007</v>
      </c>
      <c r="J240" s="25">
        <v>49554.533090000004</v>
      </c>
      <c r="K240" s="22"/>
      <c r="L240" s="20">
        <v>33653.456071337569</v>
      </c>
      <c r="M240" s="20">
        <v>37332.956735031832</v>
      </c>
      <c r="N240" s="20">
        <v>20458.39932</v>
      </c>
      <c r="P240" s="29">
        <v>21605.059921</v>
      </c>
      <c r="Q240" s="25">
        <v>17576.660000000003</v>
      </c>
      <c r="R240" s="25">
        <v>1291.47</v>
      </c>
    </row>
    <row r="241" spans="1:18" x14ac:dyDescent="0.25">
      <c r="A241" s="24"/>
      <c r="B241" s="18" t="s">
        <v>19</v>
      </c>
      <c r="C241" s="19"/>
      <c r="D241" s="20">
        <v>2001724.9882799999</v>
      </c>
      <c r="E241" s="19"/>
      <c r="F241" s="20">
        <v>186828.20258499999</v>
      </c>
      <c r="G241" s="21">
        <v>138995.05576099976</v>
      </c>
      <c r="H241" s="20">
        <v>6049.1454199999998</v>
      </c>
      <c r="I241" s="20">
        <v>145044.20118099975</v>
      </c>
      <c r="J241" s="25">
        <v>59468.90881999999</v>
      </c>
      <c r="K241" s="22"/>
      <c r="L241" s="20">
        <v>29777.651692993633</v>
      </c>
      <c r="M241" s="20">
        <v>37344.904709554146</v>
      </c>
      <c r="N241" s="20">
        <v>25195.29709</v>
      </c>
      <c r="P241" s="29">
        <v>16971.271703000002</v>
      </c>
      <c r="Q241" s="25">
        <v>16330.009999999993</v>
      </c>
      <c r="R241" s="25">
        <v>1651.97</v>
      </c>
    </row>
    <row r="242" spans="1:18" x14ac:dyDescent="0.25">
      <c r="A242" s="24"/>
      <c r="B242" s="18" t="s">
        <v>20</v>
      </c>
      <c r="C242" s="19"/>
      <c r="D242" s="20">
        <v>1332282.567</v>
      </c>
      <c r="E242" s="19"/>
      <c r="F242" s="20">
        <v>115053.83950999999</v>
      </c>
      <c r="G242" s="21">
        <v>122739.00937199994</v>
      </c>
      <c r="H242" s="20">
        <v>11692.89219</v>
      </c>
      <c r="I242" s="20">
        <v>134431.90156199996</v>
      </c>
      <c r="J242" s="25">
        <v>42591.137430000002</v>
      </c>
      <c r="K242" s="22"/>
      <c r="L242" s="40">
        <v>22701.103635668791</v>
      </c>
      <c r="M242" s="20">
        <v>37808.947769426763</v>
      </c>
      <c r="N242" s="20">
        <v>21359.857749999999</v>
      </c>
      <c r="P242" s="29">
        <v>10231.2086</v>
      </c>
      <c r="Q242" s="25">
        <v>10204.269000000004</v>
      </c>
      <c r="R242" s="25">
        <v>1059.24</v>
      </c>
    </row>
    <row r="243" spans="1:18" s="37" customFormat="1" x14ac:dyDescent="0.25">
      <c r="A243" s="38"/>
      <c r="B243" s="18" t="s">
        <v>21</v>
      </c>
      <c r="C243" s="39"/>
      <c r="D243" s="20">
        <v>2212367.3769999999</v>
      </c>
      <c r="E243" s="19"/>
      <c r="F243" s="20">
        <v>193215.27349000005</v>
      </c>
      <c r="G243" s="21">
        <v>120942.91996300008</v>
      </c>
      <c r="H243" s="20">
        <v>8786.6672199999994</v>
      </c>
      <c r="I243" s="20">
        <v>129729.58718300008</v>
      </c>
      <c r="J243" s="25">
        <v>44192.777630000004</v>
      </c>
      <c r="K243" s="22"/>
      <c r="L243" s="20">
        <v>40437.350159235662</v>
      </c>
      <c r="M243" s="20">
        <v>37880.260652229292</v>
      </c>
      <c r="N243" s="20">
        <v>18440.938999999998</v>
      </c>
      <c r="O243" s="1"/>
      <c r="P243" s="29">
        <v>16537.380999999998</v>
      </c>
      <c r="Q243" s="25">
        <v>15155.095729999997</v>
      </c>
      <c r="R243" s="25">
        <v>339.83080000000001</v>
      </c>
    </row>
    <row r="244" spans="1:18" x14ac:dyDescent="0.25">
      <c r="A244" s="23"/>
      <c r="B244" s="18" t="s">
        <v>22</v>
      </c>
      <c r="C244" s="19"/>
      <c r="D244" s="20">
        <v>2471470.9960000003</v>
      </c>
      <c r="E244" s="19"/>
      <c r="F244" s="20">
        <v>232444.27237999986</v>
      </c>
      <c r="G244" s="21">
        <v>138985.80967600006</v>
      </c>
      <c r="H244" s="20">
        <v>7047.3626700000004</v>
      </c>
      <c r="I244" s="20">
        <v>146033.17234600006</v>
      </c>
      <c r="J244" s="25">
        <v>32832.266879999996</v>
      </c>
      <c r="K244" s="22"/>
      <c r="L244" s="20">
        <v>41742.482247133754</v>
      </c>
      <c r="M244" s="20">
        <v>39314.658044586002</v>
      </c>
      <c r="N244" s="20">
        <v>22461.092000000001</v>
      </c>
      <c r="P244" s="29">
        <v>18915.017000000003</v>
      </c>
      <c r="Q244" s="25">
        <v>17623.030000000006</v>
      </c>
      <c r="R244" s="25">
        <v>916.09500000000003</v>
      </c>
    </row>
    <row r="245" spans="1:18" x14ac:dyDescent="0.25">
      <c r="A245" s="23"/>
      <c r="B245" s="18" t="s">
        <v>23</v>
      </c>
      <c r="C245" s="19"/>
      <c r="D245" s="20">
        <v>2493510.6430000002</v>
      </c>
      <c r="E245" s="19"/>
      <c r="F245" s="20">
        <v>243102.0292600001</v>
      </c>
      <c r="G245" s="21">
        <v>146463.54679199928</v>
      </c>
      <c r="H245" s="20">
        <v>3684.8426099999997</v>
      </c>
      <c r="I245" s="20">
        <v>150148.38940199927</v>
      </c>
      <c r="J245" s="25">
        <v>56929.179750000003</v>
      </c>
      <c r="K245" s="22"/>
      <c r="L245" s="20">
        <v>42769.652091719749</v>
      </c>
      <c r="M245" s="20">
        <v>40548.288420382174</v>
      </c>
      <c r="N245" s="20">
        <v>10997.861000000001</v>
      </c>
      <c r="P245" s="29">
        <v>19537.294000000002</v>
      </c>
      <c r="Q245" s="25">
        <v>17998.652000000006</v>
      </c>
      <c r="R245" s="25">
        <v>939.88499999999999</v>
      </c>
    </row>
    <row r="246" spans="1:18" x14ac:dyDescent="0.25">
      <c r="A246" s="23"/>
      <c r="B246" s="18" t="s">
        <v>24</v>
      </c>
      <c r="C246" s="19"/>
      <c r="D246" s="20">
        <v>2288295.0390000003</v>
      </c>
      <c r="E246" s="19"/>
      <c r="F246" s="20">
        <v>226618.81973000008</v>
      </c>
      <c r="G246" s="21">
        <v>134307.5298180001</v>
      </c>
      <c r="H246" s="20">
        <v>4361.2692299999999</v>
      </c>
      <c r="I246" s="20">
        <v>138668.7990480001</v>
      </c>
      <c r="J246" s="25">
        <v>62688.899079999996</v>
      </c>
      <c r="K246" s="22"/>
      <c r="L246" s="20">
        <v>44019.042396178345</v>
      </c>
      <c r="M246" s="20">
        <v>42570.649453503174</v>
      </c>
      <c r="N246" s="20">
        <v>19341.077390000002</v>
      </c>
      <c r="P246" s="29">
        <v>19236.662</v>
      </c>
      <c r="Q246" s="25">
        <v>17261.779999999995</v>
      </c>
      <c r="R246" s="25">
        <v>1866.07</v>
      </c>
    </row>
    <row r="247" spans="1:18" x14ac:dyDescent="0.25">
      <c r="A247" s="23"/>
      <c r="B247" s="42" t="s">
        <v>25</v>
      </c>
      <c r="C247" s="42"/>
      <c r="D247" s="40">
        <v>2163328.8649999998</v>
      </c>
      <c r="E247" s="42"/>
      <c r="F247" s="40">
        <v>209538.73192999986</v>
      </c>
      <c r="G247" s="43">
        <v>152569.16560899999</v>
      </c>
      <c r="H247" s="40">
        <v>11936.789769999999</v>
      </c>
      <c r="I247" s="40">
        <v>164505.95537899999</v>
      </c>
      <c r="J247" s="25">
        <v>95720.793389999992</v>
      </c>
      <c r="K247" s="40"/>
      <c r="L247" s="40">
        <v>45620.72176050955</v>
      </c>
      <c r="M247" s="40">
        <v>45293.316942675177</v>
      </c>
      <c r="N247" s="40">
        <v>9085.6129999999994</v>
      </c>
      <c r="P247" s="29">
        <v>16026.225</v>
      </c>
      <c r="Q247" s="25">
        <v>16338.900000000009</v>
      </c>
      <c r="R247" s="25">
        <v>386.88</v>
      </c>
    </row>
    <row r="248" spans="1:18" x14ac:dyDescent="0.25">
      <c r="A248" s="23"/>
      <c r="B248" s="18" t="s">
        <v>26</v>
      </c>
      <c r="C248" s="19"/>
      <c r="D248" s="20">
        <v>1506036.8450000002</v>
      </c>
      <c r="E248" s="19"/>
      <c r="F248" s="20">
        <v>132131.83159000002</v>
      </c>
      <c r="G248" s="21">
        <v>122259.70834200014</v>
      </c>
      <c r="H248" s="20">
        <v>9480.1667900000011</v>
      </c>
      <c r="I248" s="20">
        <v>131739.87513200013</v>
      </c>
      <c r="J248" s="25">
        <v>106232.19035999999</v>
      </c>
      <c r="K248" s="22"/>
      <c r="L248" s="20">
        <v>36186.990905732477</v>
      </c>
      <c r="M248" s="20">
        <v>42721.922124840756</v>
      </c>
      <c r="N248" s="20">
        <v>21198.094350000003</v>
      </c>
      <c r="P248" s="29">
        <v>11154.226000000001</v>
      </c>
      <c r="Q248" s="25">
        <v>11417.82</v>
      </c>
      <c r="R248" s="25">
        <v>451.2</v>
      </c>
    </row>
    <row r="249" spans="1:18" x14ac:dyDescent="0.25">
      <c r="A249" s="23"/>
      <c r="B249" s="18" t="s">
        <v>27</v>
      </c>
      <c r="C249" s="19"/>
      <c r="D249" s="20">
        <v>2150050.6269999999</v>
      </c>
      <c r="E249" s="19"/>
      <c r="F249" s="20">
        <v>197649.75813999996</v>
      </c>
      <c r="G249" s="21">
        <v>116682.51155799994</v>
      </c>
      <c r="H249" s="20">
        <v>15010.468889999998</v>
      </c>
      <c r="I249" s="20">
        <v>131692.98044799993</v>
      </c>
      <c r="J249" s="25">
        <v>59954.645950000006</v>
      </c>
      <c r="K249" s="22"/>
      <c r="L249" s="20">
        <v>52888.307444585989</v>
      </c>
      <c r="M249" s="20">
        <v>46247.307345222929</v>
      </c>
      <c r="N249" s="20">
        <v>10845.923000000001</v>
      </c>
      <c r="P249" s="29">
        <v>16748.449000000001</v>
      </c>
      <c r="Q249" s="25">
        <v>15856.999999999996</v>
      </c>
      <c r="R249" s="25">
        <v>620.48</v>
      </c>
    </row>
    <row r="250" spans="1:18" x14ac:dyDescent="0.25">
      <c r="A250" s="31" t="s">
        <v>46</v>
      </c>
      <c r="B250" s="32"/>
      <c r="C250" s="33"/>
      <c r="D250" s="34">
        <f>SUM(D238:D249)</f>
        <v>25036168.18928</v>
      </c>
      <c r="E250" s="33"/>
      <c r="F250" s="34">
        <f t="shared" ref="F250:J250" si="49">SUM(F238:F249)</f>
        <v>2335419.4998900001</v>
      </c>
      <c r="G250" s="34">
        <f t="shared" si="49"/>
        <v>1566712.4698929994</v>
      </c>
      <c r="H250" s="34">
        <f t="shared" si="49"/>
        <v>105782.64838000001</v>
      </c>
      <c r="I250" s="34">
        <f t="shared" si="49"/>
        <v>1672495.1182729991</v>
      </c>
      <c r="J250" s="34">
        <f t="shared" si="49"/>
        <v>747717.59871000005</v>
      </c>
      <c r="K250" s="35"/>
      <c r="L250" s="34">
        <f t="shared" ref="L250:N250" si="50">SUM(L238:L249)</f>
        <v>466612.53901019105</v>
      </c>
      <c r="M250" s="34">
        <f t="shared" si="50"/>
        <v>481705.07562420389</v>
      </c>
      <c r="N250" s="34">
        <f t="shared" si="50"/>
        <v>196419.75531000001</v>
      </c>
      <c r="P250" s="34">
        <f t="shared" ref="P250:R250" si="51">SUM(P238:P249)</f>
        <v>195916.16922400001</v>
      </c>
      <c r="Q250" s="34">
        <f t="shared" si="51"/>
        <v>184721.10273000004</v>
      </c>
      <c r="R250" s="34">
        <f t="shared" si="51"/>
        <v>11906.949199999999</v>
      </c>
    </row>
    <row r="251" spans="1:18" x14ac:dyDescent="0.25">
      <c r="A251" s="41">
        <v>2019</v>
      </c>
      <c r="B251" s="42" t="s">
        <v>16</v>
      </c>
      <c r="C251" s="42"/>
      <c r="D251" s="40">
        <v>1953023.9939999999</v>
      </c>
      <c r="E251" s="42"/>
      <c r="F251" s="40">
        <v>177809.14314999996</v>
      </c>
      <c r="G251" s="43">
        <v>123369.70839900004</v>
      </c>
      <c r="H251" s="40">
        <v>18424.157609999998</v>
      </c>
      <c r="I251" s="40">
        <v>141793.86600900005</v>
      </c>
      <c r="J251" s="25">
        <v>73025.965599999996</v>
      </c>
      <c r="K251" s="40"/>
      <c r="L251" s="40">
        <v>47957.995192356691</v>
      </c>
      <c r="M251" s="40">
        <v>45824.524393630578</v>
      </c>
      <c r="N251" s="40">
        <v>21389.829000000002</v>
      </c>
      <c r="P251" s="40">
        <v>12952.613019999997</v>
      </c>
      <c r="Q251" s="40">
        <v>13359.298999999999</v>
      </c>
      <c r="R251" s="40">
        <v>219.92</v>
      </c>
    </row>
    <row r="252" spans="1:18" x14ac:dyDescent="0.25">
      <c r="A252" s="24"/>
      <c r="B252" s="18" t="s">
        <v>17</v>
      </c>
      <c r="C252" s="19"/>
      <c r="D252" s="20">
        <v>1840400.7450000006</v>
      </c>
      <c r="E252" s="19"/>
      <c r="F252" s="20">
        <v>179759.3656299999</v>
      </c>
      <c r="G252" s="21">
        <v>127022.58192999991</v>
      </c>
      <c r="H252" s="20">
        <v>9379.0227599999998</v>
      </c>
      <c r="I252" s="20">
        <v>136401.60468999992</v>
      </c>
      <c r="J252" s="25">
        <v>52672.023500000003</v>
      </c>
      <c r="K252" s="22"/>
      <c r="L252" s="20">
        <v>36511.080899363049</v>
      </c>
      <c r="M252" s="20">
        <v>38739.897059872616</v>
      </c>
      <c r="N252" s="20">
        <v>9037.0720000000001</v>
      </c>
      <c r="P252" s="20">
        <v>13939.958999999999</v>
      </c>
      <c r="Q252" s="20">
        <v>13484.869999999999</v>
      </c>
      <c r="R252" s="20">
        <v>130.36000000000001</v>
      </c>
    </row>
    <row r="253" spans="1:18" s="48" customFormat="1" x14ac:dyDescent="0.25">
      <c r="A253" s="44"/>
      <c r="B253" s="19" t="s">
        <v>18</v>
      </c>
      <c r="C253" s="19"/>
      <c r="D253" s="22">
        <v>2051050.6300000001</v>
      </c>
      <c r="E253" s="19"/>
      <c r="F253" s="22">
        <v>198856.48711999995</v>
      </c>
      <c r="G253" s="45">
        <v>132779.30804199996</v>
      </c>
      <c r="H253" s="22">
        <v>16146.27772</v>
      </c>
      <c r="I253" s="22">
        <v>148925.58576199997</v>
      </c>
      <c r="J253" s="30">
        <v>48771.273869999997</v>
      </c>
      <c r="K253" s="22"/>
      <c r="L253" s="22">
        <v>37614.833936305731</v>
      </c>
      <c r="M253" s="22">
        <v>33306.700960509559</v>
      </c>
      <c r="N253" s="22">
        <v>25403.963</v>
      </c>
      <c r="O253" s="46"/>
      <c r="P253" s="47">
        <v>16350.645</v>
      </c>
      <c r="Q253" s="30">
        <v>16116.849999999999</v>
      </c>
      <c r="R253" s="30">
        <v>404.98</v>
      </c>
    </row>
    <row r="254" spans="1:18" s="48" customFormat="1" x14ac:dyDescent="0.25">
      <c r="A254" s="44"/>
      <c r="B254" s="19" t="s">
        <v>19</v>
      </c>
      <c r="C254" s="19"/>
      <c r="D254" s="22">
        <v>1343556.754</v>
      </c>
      <c r="E254" s="19"/>
      <c r="F254" s="22">
        <v>116870.98197499997</v>
      </c>
      <c r="G254" s="45">
        <v>116710.56788900016</v>
      </c>
      <c r="H254" s="22">
        <v>18491.70147</v>
      </c>
      <c r="I254" s="22">
        <v>135202.26935900014</v>
      </c>
      <c r="J254" s="30">
        <v>77407.823770000017</v>
      </c>
      <c r="K254" s="22"/>
      <c r="L254" s="22">
        <v>22138.178648407644</v>
      </c>
      <c r="M254" s="22">
        <v>38200.586227292995</v>
      </c>
      <c r="N254" s="22">
        <v>16467.803</v>
      </c>
      <c r="O254" s="46"/>
      <c r="P254" s="47">
        <v>8091.11355</v>
      </c>
      <c r="Q254" s="30">
        <v>8488.8799999999992</v>
      </c>
      <c r="R254" s="30">
        <v>336.35</v>
      </c>
    </row>
    <row r="255" spans="1:18" x14ac:dyDescent="0.25">
      <c r="A255" s="24"/>
      <c r="B255" s="18" t="s">
        <v>20</v>
      </c>
      <c r="C255" s="19"/>
      <c r="D255" s="20">
        <v>1261589.9890000001</v>
      </c>
      <c r="E255" s="19"/>
      <c r="F255" s="20">
        <v>117739.58554000004</v>
      </c>
      <c r="G255" s="21">
        <v>106648.41492500011</v>
      </c>
      <c r="H255" s="20">
        <v>27312.105969999997</v>
      </c>
      <c r="I255" s="20">
        <v>133960.52089500011</v>
      </c>
      <c r="J255" s="25">
        <v>35899.248359999998</v>
      </c>
      <c r="K255" s="22"/>
      <c r="L255" s="40">
        <v>19510.838560509557</v>
      </c>
      <c r="M255" s="20">
        <v>25413.967095764336</v>
      </c>
      <c r="N255" s="20">
        <v>33733.525000000001</v>
      </c>
      <c r="P255" s="29">
        <v>8454.7144100000005</v>
      </c>
      <c r="Q255" s="25">
        <v>7176.3599999999988</v>
      </c>
      <c r="R255" s="25">
        <v>475.87</v>
      </c>
    </row>
    <row r="256" spans="1:18" x14ac:dyDescent="0.25">
      <c r="A256" s="23"/>
      <c r="B256" s="18" t="s">
        <v>21</v>
      </c>
      <c r="C256" s="19"/>
      <c r="D256" s="20">
        <v>1961549.8670000001</v>
      </c>
      <c r="E256" s="19"/>
      <c r="F256" s="20">
        <v>168612.34889499997</v>
      </c>
      <c r="G256" s="21">
        <v>113638.07164799991</v>
      </c>
      <c r="H256" s="20">
        <v>22808.105670000001</v>
      </c>
      <c r="I256" s="20">
        <v>136446.17731799991</v>
      </c>
      <c r="J256" s="25">
        <v>25643.99324</v>
      </c>
      <c r="K256" s="22"/>
      <c r="L256" s="20">
        <v>31267.226802547772</v>
      </c>
      <c r="M256" s="20">
        <v>29296.582732484072</v>
      </c>
      <c r="N256" s="20">
        <v>35313.127999999997</v>
      </c>
      <c r="P256" s="29">
        <v>12651.264250000002</v>
      </c>
      <c r="Q256" s="25">
        <v>12762.678000000002</v>
      </c>
      <c r="R256" s="25">
        <v>429.11</v>
      </c>
    </row>
    <row r="257" spans="1:18" x14ac:dyDescent="0.25">
      <c r="A257" s="23"/>
      <c r="B257" s="18" t="s">
        <v>22</v>
      </c>
      <c r="C257" s="19"/>
      <c r="D257" s="20">
        <v>2471711.023</v>
      </c>
      <c r="E257" s="19"/>
      <c r="F257" s="20">
        <v>226633.91362000004</v>
      </c>
      <c r="G257" s="21">
        <v>142560.56874900006</v>
      </c>
      <c r="H257" s="20">
        <v>17609.138579999999</v>
      </c>
      <c r="I257" s="20">
        <v>160169.70732900006</v>
      </c>
      <c r="J257" s="25">
        <v>53496.287900000003</v>
      </c>
      <c r="K257" s="22"/>
      <c r="L257" s="20">
        <v>41218.051765605102</v>
      </c>
      <c r="M257" s="20">
        <v>38691.67114649681</v>
      </c>
      <c r="N257" s="20">
        <v>20940.294999999998</v>
      </c>
      <c r="P257" s="29">
        <v>17488.589769999999</v>
      </c>
      <c r="Q257" s="25">
        <v>15652.738160000001</v>
      </c>
      <c r="R257" s="25">
        <v>0</v>
      </c>
    </row>
    <row r="258" spans="1:18" x14ac:dyDescent="0.25">
      <c r="A258" s="23"/>
      <c r="B258" s="18" t="s">
        <v>23</v>
      </c>
      <c r="C258" s="19"/>
      <c r="D258" s="20">
        <v>2484819.9689999996</v>
      </c>
      <c r="E258" s="19"/>
      <c r="F258" s="20">
        <v>245845.70749499998</v>
      </c>
      <c r="G258" s="21">
        <v>131936.27415299992</v>
      </c>
      <c r="H258" s="20">
        <v>32949.226750000002</v>
      </c>
      <c r="I258" s="20">
        <v>164885.50090299992</v>
      </c>
      <c r="J258" s="25">
        <v>56514.094239999991</v>
      </c>
      <c r="K258" s="22"/>
      <c r="L258" s="20">
        <v>41555.462704458594</v>
      </c>
      <c r="M258" s="20">
        <v>41441.043397452224</v>
      </c>
      <c r="N258" s="20">
        <v>14191.391</v>
      </c>
      <c r="P258" s="29">
        <v>20833.996999999999</v>
      </c>
      <c r="Q258" s="25">
        <v>15129.4</v>
      </c>
      <c r="R258" s="25">
        <v>192.37200000000001</v>
      </c>
    </row>
    <row r="259" spans="1:18" x14ac:dyDescent="0.25">
      <c r="A259" s="23"/>
      <c r="B259" s="18" t="s">
        <v>24</v>
      </c>
      <c r="C259" s="19"/>
      <c r="D259" s="20">
        <v>2311636.9380000001</v>
      </c>
      <c r="E259" s="19"/>
      <c r="F259" s="20">
        <v>235865.62560000003</v>
      </c>
      <c r="G259" s="21">
        <v>125243.29930300004</v>
      </c>
      <c r="H259" s="20">
        <v>18480.889479999998</v>
      </c>
      <c r="I259" s="20">
        <v>143724.18878300005</v>
      </c>
      <c r="J259" s="25">
        <v>68016.963409999997</v>
      </c>
      <c r="K259" s="22"/>
      <c r="L259" s="20">
        <v>42854.081814012738</v>
      </c>
      <c r="M259" s="20">
        <v>40741.194448407638</v>
      </c>
      <c r="N259" s="20">
        <v>23719.471000000001</v>
      </c>
      <c r="P259" s="29">
        <v>21266.932999999997</v>
      </c>
      <c r="Q259" s="25">
        <v>16923.417999999998</v>
      </c>
      <c r="R259" s="25">
        <v>428.36</v>
      </c>
    </row>
    <row r="260" spans="1:18" x14ac:dyDescent="0.25">
      <c r="A260" s="23"/>
      <c r="B260" s="42" t="s">
        <v>25</v>
      </c>
      <c r="C260" s="42"/>
      <c r="D260" s="40">
        <v>1997837.534</v>
      </c>
      <c r="E260" s="42"/>
      <c r="F260" s="40">
        <v>202637.77974999993</v>
      </c>
      <c r="G260" s="43">
        <v>153747.94586199999</v>
      </c>
      <c r="H260" s="40">
        <v>25335.568700000003</v>
      </c>
      <c r="I260" s="40">
        <v>179083.514562</v>
      </c>
      <c r="J260" s="25">
        <v>102893.34680000001</v>
      </c>
      <c r="K260" s="40"/>
      <c r="L260" s="40">
        <v>40240.883834394903</v>
      </c>
      <c r="M260" s="40">
        <v>43695.305239490452</v>
      </c>
      <c r="N260" s="40">
        <v>27068.238000000001</v>
      </c>
      <c r="P260" s="29">
        <v>16390.168179999997</v>
      </c>
      <c r="Q260" s="25">
        <v>16364.9</v>
      </c>
      <c r="R260" s="25">
        <v>856.27</v>
      </c>
    </row>
    <row r="261" spans="1:18" x14ac:dyDescent="0.25">
      <c r="A261" s="23"/>
      <c r="B261" s="18" t="s">
        <v>26</v>
      </c>
      <c r="C261" s="19"/>
      <c r="D261" s="20">
        <v>1589919.7439999999</v>
      </c>
      <c r="E261" s="19"/>
      <c r="F261" s="20">
        <v>147625.70229999995</v>
      </c>
      <c r="G261" s="21">
        <v>126933.00692200002</v>
      </c>
      <c r="H261" s="20">
        <v>25514.146510000002</v>
      </c>
      <c r="I261" s="20">
        <v>152447.15343200002</v>
      </c>
      <c r="J261" s="25">
        <v>60184.224200000004</v>
      </c>
      <c r="K261" s="22"/>
      <c r="L261" s="20">
        <v>32001.976315923566</v>
      </c>
      <c r="M261" s="20">
        <v>31078.286647133755</v>
      </c>
      <c r="N261" s="20">
        <v>28634.795999999998</v>
      </c>
      <c r="P261" s="29">
        <v>10474.674657</v>
      </c>
      <c r="Q261" s="25">
        <v>13812.073</v>
      </c>
      <c r="R261" s="25">
        <v>222.33</v>
      </c>
    </row>
    <row r="262" spans="1:18" x14ac:dyDescent="0.25">
      <c r="A262" s="23"/>
      <c r="B262" s="18" t="s">
        <v>27</v>
      </c>
      <c r="C262" s="19"/>
      <c r="D262" s="20">
        <v>2065113.0649999997</v>
      </c>
      <c r="E262" s="19"/>
      <c r="F262" s="20">
        <v>185725.22100000011</v>
      </c>
      <c r="G262" s="21">
        <v>119288.62040899997</v>
      </c>
      <c r="H262" s="20">
        <v>17604.759799999996</v>
      </c>
      <c r="I262" s="20">
        <v>136893.38020899997</v>
      </c>
      <c r="J262" s="25">
        <v>45507.806659999995</v>
      </c>
      <c r="K262" s="22"/>
      <c r="L262" s="20">
        <v>50698.957980891719</v>
      </c>
      <c r="M262" s="20">
        <v>42654.051222929935</v>
      </c>
      <c r="N262" s="20">
        <v>13592.949000000001</v>
      </c>
      <c r="P262" s="29">
        <v>15039.626000000002</v>
      </c>
      <c r="Q262" s="25">
        <v>15196.566000000001</v>
      </c>
      <c r="R262" s="25">
        <v>508.82499999999999</v>
      </c>
    </row>
    <row r="263" spans="1:18" x14ac:dyDescent="0.25">
      <c r="A263" s="31" t="s">
        <v>47</v>
      </c>
      <c r="B263" s="32"/>
      <c r="C263" s="33"/>
      <c r="D263" s="34">
        <f>SUM(D251:D262)</f>
        <v>23332210.252000004</v>
      </c>
      <c r="E263" s="33"/>
      <c r="F263" s="34">
        <f t="shared" ref="F263:J263" si="52">SUM(F251:F262)</f>
        <v>2203981.8620750001</v>
      </c>
      <c r="G263" s="34">
        <f t="shared" si="52"/>
        <v>1519878.3682310001</v>
      </c>
      <c r="H263" s="34">
        <f t="shared" si="52"/>
        <v>250055.10102</v>
      </c>
      <c r="I263" s="34">
        <f t="shared" si="52"/>
        <v>1769933.4692509999</v>
      </c>
      <c r="J263" s="34">
        <f t="shared" si="52"/>
        <v>700033.05155000009</v>
      </c>
      <c r="K263" s="35"/>
      <c r="L263" s="34">
        <f t="shared" ref="L263:N263" si="53">SUM(L251:L262)</f>
        <v>443569.56845477701</v>
      </c>
      <c r="M263" s="34">
        <f t="shared" si="53"/>
        <v>449083.81057146494</v>
      </c>
      <c r="N263" s="34">
        <f t="shared" si="53"/>
        <v>269492.46000000002</v>
      </c>
      <c r="P263" s="34">
        <f t="shared" ref="P263:R263" si="54">SUM(P251:P262)</f>
        <v>173934.29783699999</v>
      </c>
      <c r="Q263" s="34">
        <f t="shared" si="54"/>
        <v>164468.03216</v>
      </c>
      <c r="R263" s="34">
        <f t="shared" si="54"/>
        <v>4204.7470000000003</v>
      </c>
    </row>
    <row r="264" spans="1:18" x14ac:dyDescent="0.25">
      <c r="A264" s="41">
        <v>2020</v>
      </c>
      <c r="B264" s="42" t="s">
        <v>16</v>
      </c>
      <c r="C264" s="42"/>
      <c r="D264" s="40">
        <v>1983026.64</v>
      </c>
      <c r="E264" s="42"/>
      <c r="F264" s="40">
        <v>170600.11036000005</v>
      </c>
      <c r="G264" s="43">
        <v>131359.77622900016</v>
      </c>
      <c r="H264" s="40">
        <v>19790.161000000004</v>
      </c>
      <c r="I264" s="40">
        <v>151149.93722900015</v>
      </c>
      <c r="J264" s="25">
        <v>70390.261350000001</v>
      </c>
      <c r="K264" s="40"/>
      <c r="L264" s="40">
        <v>46252.675039490437</v>
      </c>
      <c r="M264" s="40">
        <v>45536.238728662422</v>
      </c>
      <c r="N264" s="40">
        <v>25243.34</v>
      </c>
      <c r="P264" s="40">
        <v>13125.602000000001</v>
      </c>
      <c r="Q264" s="40">
        <v>14514.809000000003</v>
      </c>
      <c r="R264" s="40">
        <v>432.3</v>
      </c>
    </row>
    <row r="265" spans="1:18" x14ac:dyDescent="0.25">
      <c r="A265" s="24"/>
      <c r="B265" s="18" t="s">
        <v>17</v>
      </c>
      <c r="C265" s="19"/>
      <c r="D265" s="20">
        <v>2031204.291</v>
      </c>
      <c r="E265" s="19"/>
      <c r="F265" s="20">
        <v>188936.9169800001</v>
      </c>
      <c r="G265" s="21">
        <v>119125.77123799987</v>
      </c>
      <c r="H265" s="20">
        <v>17619.18476</v>
      </c>
      <c r="I265" s="20">
        <v>136744.95599799987</v>
      </c>
      <c r="J265" s="25">
        <v>49978.788919999999</v>
      </c>
      <c r="K265" s="22"/>
      <c r="L265" s="20">
        <v>43955.952528662419</v>
      </c>
      <c r="M265" s="20">
        <v>42169.729352866249</v>
      </c>
      <c r="N265" s="20">
        <v>0</v>
      </c>
      <c r="P265" s="20">
        <v>17004.161</v>
      </c>
      <c r="Q265" s="20">
        <v>15374.259999999998</v>
      </c>
      <c r="R265" s="20">
        <v>6416.6149999999998</v>
      </c>
    </row>
    <row r="266" spans="1:18" s="48" customFormat="1" x14ac:dyDescent="0.25">
      <c r="A266" s="44"/>
      <c r="B266" s="49" t="s">
        <v>18</v>
      </c>
      <c r="C266" s="49"/>
      <c r="D266" s="50">
        <v>2157379.6150000002</v>
      </c>
      <c r="E266" s="49"/>
      <c r="F266" s="50">
        <v>202148.61335000012</v>
      </c>
      <c r="G266" s="51">
        <v>140532.96187000003</v>
      </c>
      <c r="H266" s="50">
        <v>26383.142090000005</v>
      </c>
      <c r="I266" s="50">
        <v>166916.10396000004</v>
      </c>
      <c r="J266" s="52">
        <v>64054.407980000004</v>
      </c>
      <c r="K266" s="50"/>
      <c r="L266" s="50">
        <v>35638.424054777061</v>
      </c>
      <c r="M266" s="50">
        <v>23771.107491719747</v>
      </c>
      <c r="N266" s="50">
        <v>53691.845000000001</v>
      </c>
      <c r="O266" s="53"/>
      <c r="P266" s="54">
        <v>18189.973000000002</v>
      </c>
      <c r="Q266" s="52">
        <v>15736.726000000002</v>
      </c>
      <c r="R266" s="52">
        <v>923.91</v>
      </c>
    </row>
    <row r="267" spans="1:18" s="56" customFormat="1" x14ac:dyDescent="0.25">
      <c r="A267" s="55"/>
      <c r="B267" s="49" t="s">
        <v>19</v>
      </c>
      <c r="C267" s="49"/>
      <c r="D267" s="50">
        <v>1359210.9719999998</v>
      </c>
      <c r="E267" s="49"/>
      <c r="F267" s="50">
        <v>131681.80757</v>
      </c>
      <c r="G267" s="51">
        <v>101852.67543799999</v>
      </c>
      <c r="H267" s="50">
        <v>42812.912029999992</v>
      </c>
      <c r="I267" s="50">
        <v>144665.58746799998</v>
      </c>
      <c r="J267" s="52">
        <v>48970.451099999998</v>
      </c>
      <c r="K267" s="50"/>
      <c r="L267" s="50">
        <v>17888.689044585986</v>
      </c>
      <c r="M267" s="50">
        <v>8124.1459528662417</v>
      </c>
      <c r="N267" s="50">
        <v>6495.9268600000005</v>
      </c>
      <c r="O267" s="53"/>
      <c r="P267" s="54">
        <v>9849.5570000000007</v>
      </c>
      <c r="Q267" s="52">
        <v>8900.7734799999998</v>
      </c>
      <c r="R267" s="52">
        <v>105.19</v>
      </c>
    </row>
    <row r="268" spans="1:18" x14ac:dyDescent="0.25">
      <c r="A268" s="24"/>
      <c r="B268" s="57" t="s">
        <v>20</v>
      </c>
      <c r="C268" s="49"/>
      <c r="D268" s="58">
        <v>1238442.885</v>
      </c>
      <c r="E268" s="49"/>
      <c r="F268" s="58">
        <v>114502.47437499998</v>
      </c>
      <c r="G268" s="59">
        <v>86524.683888999818</v>
      </c>
      <c r="H268" s="58">
        <v>14118.952270000002</v>
      </c>
      <c r="I268" s="58">
        <v>100643.63615899981</v>
      </c>
      <c r="J268" s="60">
        <v>39705.786350000002</v>
      </c>
      <c r="K268" s="50"/>
      <c r="L268" s="61">
        <v>12079.955870063695</v>
      </c>
      <c r="M268" s="58">
        <v>17967.472476433119</v>
      </c>
      <c r="N268" s="58">
        <v>3053.14014</v>
      </c>
      <c r="O268" s="62"/>
      <c r="P268" s="63">
        <v>10317.882</v>
      </c>
      <c r="Q268" s="60">
        <v>9144.639000000001</v>
      </c>
      <c r="R268" s="60">
        <v>11069.099</v>
      </c>
    </row>
    <row r="269" spans="1:18" s="65" customFormat="1" x14ac:dyDescent="0.25">
      <c r="A269" s="64"/>
      <c r="B269" s="57" t="s">
        <v>21</v>
      </c>
      <c r="C269" s="49"/>
      <c r="D269" s="58">
        <v>1942280.5310000002</v>
      </c>
      <c r="E269" s="49"/>
      <c r="F269" s="58">
        <v>174447.47182000006</v>
      </c>
      <c r="G269" s="59">
        <v>121152.78198600003</v>
      </c>
      <c r="H269" s="58">
        <v>7332.6094199999998</v>
      </c>
      <c r="I269" s="58">
        <v>128485.39140600002</v>
      </c>
      <c r="J269" s="60">
        <v>40107.694790000001</v>
      </c>
      <c r="K269" s="50"/>
      <c r="L269" s="58">
        <v>27641.661183439493</v>
      </c>
      <c r="M269" s="58">
        <v>24414.845030573248</v>
      </c>
      <c r="N269" s="58">
        <v>0</v>
      </c>
      <c r="O269" s="62"/>
      <c r="P269" s="63">
        <v>17012.688870000002</v>
      </c>
      <c r="Q269" s="60">
        <v>15197.090000000004</v>
      </c>
      <c r="R269" s="60">
        <v>237.84</v>
      </c>
    </row>
    <row r="270" spans="1:18" s="65" customFormat="1" x14ac:dyDescent="0.25">
      <c r="A270" s="64"/>
      <c r="B270" s="57" t="s">
        <v>22</v>
      </c>
      <c r="C270" s="49"/>
      <c r="D270" s="58">
        <v>2198382.2239999999</v>
      </c>
      <c r="E270" s="49"/>
      <c r="F270" s="58">
        <v>203347.13980500004</v>
      </c>
      <c r="G270" s="59">
        <v>118308.83382199997</v>
      </c>
      <c r="H270" s="58">
        <v>24235.021320000003</v>
      </c>
      <c r="I270" s="58">
        <v>142543.85514199999</v>
      </c>
      <c r="J270" s="60">
        <v>66448.883359999993</v>
      </c>
      <c r="K270" s="50"/>
      <c r="L270" s="58">
        <v>31102.075787261147</v>
      </c>
      <c r="M270" s="58">
        <v>37214.313301910806</v>
      </c>
      <c r="N270" s="58">
        <v>3596.1411899999998</v>
      </c>
      <c r="O270" s="62"/>
      <c r="P270" s="63">
        <v>17148.194</v>
      </c>
      <c r="Q270" s="60">
        <v>15385.562199999998</v>
      </c>
      <c r="R270" s="60">
        <v>336.39688000000001</v>
      </c>
    </row>
    <row r="271" spans="1:18" s="65" customFormat="1" x14ac:dyDescent="0.25">
      <c r="A271" s="64"/>
      <c r="B271" s="57" t="s">
        <v>23</v>
      </c>
      <c r="C271" s="49"/>
      <c r="D271" s="58">
        <v>2374974.9649999999</v>
      </c>
      <c r="E271" s="49"/>
      <c r="F271" s="58">
        <v>228369.28905000005</v>
      </c>
      <c r="G271" s="59">
        <v>123938.65095700001</v>
      </c>
      <c r="H271" s="58">
        <v>20495.3642</v>
      </c>
      <c r="I271" s="58">
        <v>144434.01515700002</v>
      </c>
      <c r="J271" s="60">
        <v>63350.544439999998</v>
      </c>
      <c r="K271" s="50"/>
      <c r="L271" s="58">
        <v>33813.012416560508</v>
      </c>
      <c r="M271" s="58">
        <v>31426.511577070072</v>
      </c>
      <c r="N271" s="58">
        <v>37512.296980000006</v>
      </c>
      <c r="O271" s="62"/>
      <c r="P271" s="63">
        <v>17720.313000000002</v>
      </c>
      <c r="Q271" s="60">
        <v>15810.98</v>
      </c>
      <c r="R271" s="60">
        <v>2954.43</v>
      </c>
    </row>
    <row r="272" spans="1:18" x14ac:dyDescent="0.25">
      <c r="A272" s="23"/>
      <c r="B272" s="57" t="s">
        <v>24</v>
      </c>
      <c r="C272" s="49"/>
      <c r="D272" s="58">
        <v>2346882.4339999999</v>
      </c>
      <c r="E272" s="49"/>
      <c r="F272" s="58">
        <v>228980.13734999998</v>
      </c>
      <c r="G272" s="59">
        <v>134575.98750199992</v>
      </c>
      <c r="H272" s="58">
        <v>18512.927340000002</v>
      </c>
      <c r="I272" s="58">
        <v>153088.91484199991</v>
      </c>
      <c r="J272" s="60">
        <v>80862.021819999994</v>
      </c>
      <c r="K272" s="50"/>
      <c r="L272" s="58">
        <v>32341.209349044584</v>
      </c>
      <c r="M272" s="58">
        <v>31533.267644585994</v>
      </c>
      <c r="N272" s="58">
        <v>0</v>
      </c>
      <c r="O272" s="62"/>
      <c r="P272" s="63">
        <v>16363.68462</v>
      </c>
      <c r="Q272" s="60">
        <v>14259.52</v>
      </c>
      <c r="R272" s="60">
        <v>10020.154</v>
      </c>
    </row>
    <row r="273" spans="1:18" s="65" customFormat="1" x14ac:dyDescent="0.25">
      <c r="A273" s="64"/>
      <c r="B273" s="66" t="s">
        <v>25</v>
      </c>
      <c r="C273" s="66"/>
      <c r="D273" s="61">
        <v>2383215.8709999998</v>
      </c>
      <c r="E273" s="66"/>
      <c r="F273" s="61">
        <v>234065.73612999998</v>
      </c>
      <c r="G273" s="67">
        <v>140114.05936299989</v>
      </c>
      <c r="H273" s="61">
        <v>24135.675579999999</v>
      </c>
      <c r="I273" s="61">
        <v>164249.7349429999</v>
      </c>
      <c r="J273" s="60">
        <v>83919.244269999996</v>
      </c>
      <c r="K273" s="61"/>
      <c r="L273" s="61">
        <v>38961.839147770705</v>
      </c>
      <c r="M273" s="61">
        <v>32208.493508280259</v>
      </c>
      <c r="N273" s="61">
        <v>49469.099000000002</v>
      </c>
      <c r="O273" s="62"/>
      <c r="P273" s="63">
        <v>15624.226249999998</v>
      </c>
      <c r="Q273" s="60">
        <v>14669.819999999996</v>
      </c>
      <c r="R273" s="60">
        <v>19.71</v>
      </c>
    </row>
    <row r="274" spans="1:18" x14ac:dyDescent="0.25">
      <c r="A274" s="64"/>
      <c r="B274" s="57" t="s">
        <v>26</v>
      </c>
      <c r="C274" s="49"/>
      <c r="D274" s="58">
        <v>1512728.7159999998</v>
      </c>
      <c r="E274" s="49"/>
      <c r="F274" s="58">
        <v>146351.23202999998</v>
      </c>
      <c r="G274" s="59">
        <v>121086.68118400007</v>
      </c>
      <c r="H274" s="58">
        <v>24227.125380000001</v>
      </c>
      <c r="I274" s="58">
        <v>145313.80656400009</v>
      </c>
      <c r="J274" s="60">
        <v>67309.94515</v>
      </c>
      <c r="K274" s="50"/>
      <c r="L274" s="58">
        <v>26627.924719745228</v>
      </c>
      <c r="M274" s="58">
        <v>24894.757926114642</v>
      </c>
      <c r="N274" s="58">
        <v>35719.779000000002</v>
      </c>
      <c r="O274" s="62"/>
      <c r="P274" s="63">
        <v>11935.907319999998</v>
      </c>
      <c r="Q274" s="60">
        <v>11669.350000000002</v>
      </c>
      <c r="R274" s="60">
        <v>14737.73738</v>
      </c>
    </row>
    <row r="275" spans="1:18" s="65" customFormat="1" x14ac:dyDescent="0.25">
      <c r="A275" s="64"/>
      <c r="B275" s="57" t="s">
        <v>27</v>
      </c>
      <c r="C275" s="49"/>
      <c r="D275" s="58">
        <v>2030831.3270000003</v>
      </c>
      <c r="E275" s="49"/>
      <c r="F275" s="58">
        <v>193674.34760000007</v>
      </c>
      <c r="G275" s="59">
        <v>128344.57549199997</v>
      </c>
      <c r="H275" s="58">
        <v>32936.530000000006</v>
      </c>
      <c r="I275" s="58">
        <v>161281.10549199997</v>
      </c>
      <c r="J275" s="60">
        <v>73266.257789999989</v>
      </c>
      <c r="K275" s="50"/>
      <c r="L275" s="58">
        <v>47868.650787261147</v>
      </c>
      <c r="M275" s="58">
        <v>35267.430547770695</v>
      </c>
      <c r="N275" s="58">
        <v>37423.567999999999</v>
      </c>
      <c r="O275" s="62"/>
      <c r="P275" s="63">
        <v>11582.837740000001</v>
      </c>
      <c r="Q275" s="60">
        <v>10696.14</v>
      </c>
      <c r="R275" s="60">
        <v>136.72999999999999</v>
      </c>
    </row>
    <row r="276" spans="1:18" x14ac:dyDescent="0.25">
      <c r="A276" s="31" t="s">
        <v>48</v>
      </c>
      <c r="B276" s="32"/>
      <c r="C276" s="33"/>
      <c r="D276" s="34">
        <f>SUM(D264:D275)</f>
        <v>23558560.470999997</v>
      </c>
      <c r="E276" s="33"/>
      <c r="F276" s="34">
        <f t="shared" ref="F276:J276" si="55">SUM(F264:F275)</f>
        <v>2217105.2764200005</v>
      </c>
      <c r="G276" s="34">
        <f t="shared" si="55"/>
        <v>1466917.4389699998</v>
      </c>
      <c r="H276" s="34">
        <f t="shared" si="55"/>
        <v>272599.60539000004</v>
      </c>
      <c r="I276" s="34">
        <f t="shared" si="55"/>
        <v>1739517.0443599997</v>
      </c>
      <c r="J276" s="34">
        <f t="shared" si="55"/>
        <v>748364.28732</v>
      </c>
      <c r="K276" s="35"/>
      <c r="L276" s="34">
        <f t="shared" ref="L276:N276" si="56">SUM(L264:L275)</f>
        <v>394172.06992866244</v>
      </c>
      <c r="M276" s="34">
        <f t="shared" si="56"/>
        <v>354528.31353885354</v>
      </c>
      <c r="N276" s="34">
        <f t="shared" si="56"/>
        <v>252205.13617000001</v>
      </c>
      <c r="P276" s="34">
        <f t="shared" ref="P276:R276" si="57">SUM(P264:P275)</f>
        <v>175875.02679999999</v>
      </c>
      <c r="Q276" s="34">
        <f t="shared" si="57"/>
        <v>161359.66967999999</v>
      </c>
      <c r="R276" s="34">
        <f t="shared" si="57"/>
        <v>47390.112260000002</v>
      </c>
    </row>
    <row r="277" spans="1:18" x14ac:dyDescent="0.25">
      <c r="A277" s="41">
        <v>2021</v>
      </c>
      <c r="B277" s="42" t="s">
        <v>16</v>
      </c>
      <c r="C277" s="42"/>
      <c r="D277" s="40">
        <v>1993002.6989999998</v>
      </c>
      <c r="E277" s="42"/>
      <c r="F277" s="40">
        <v>177254.27738000004</v>
      </c>
      <c r="G277" s="43">
        <v>117017.05608000005</v>
      </c>
      <c r="H277" s="40">
        <v>22563.63351</v>
      </c>
      <c r="I277" s="40">
        <v>139580.68959000005</v>
      </c>
      <c r="J277" s="25">
        <v>51224.956310000001</v>
      </c>
      <c r="K277" s="40"/>
      <c r="L277" s="40">
        <v>43913.252937579615</v>
      </c>
      <c r="M277" s="40">
        <v>33906.428758685986</v>
      </c>
      <c r="N277" s="40">
        <v>7312.4080000000004</v>
      </c>
      <c r="P277" s="40">
        <v>12025.148000000001</v>
      </c>
      <c r="Q277" s="40">
        <v>11387.635</v>
      </c>
      <c r="R277" s="40">
        <v>12089.98227</v>
      </c>
    </row>
    <row r="278" spans="1:18" s="65" customFormat="1" x14ac:dyDescent="0.25">
      <c r="A278" s="68"/>
      <c r="B278" s="57" t="s">
        <v>17</v>
      </c>
      <c r="C278" s="49"/>
      <c r="D278" s="58">
        <v>2063591.9810000001</v>
      </c>
      <c r="E278" s="49"/>
      <c r="F278" s="58">
        <v>193573.94159000012</v>
      </c>
      <c r="G278" s="59">
        <v>121465.05048700001</v>
      </c>
      <c r="H278" s="58">
        <v>15534.705419999997</v>
      </c>
      <c r="I278" s="58">
        <v>136999.75590700001</v>
      </c>
      <c r="J278" s="60">
        <v>55823.606140000004</v>
      </c>
      <c r="K278" s="50"/>
      <c r="L278" s="58">
        <v>43034.64118726115</v>
      </c>
      <c r="M278" s="58">
        <v>40968.030112159235</v>
      </c>
      <c r="N278" s="58">
        <v>23105.151000000002</v>
      </c>
      <c r="O278" s="62"/>
      <c r="P278" s="58">
        <v>15741.362999999998</v>
      </c>
      <c r="Q278" s="58">
        <v>11609.645999999997</v>
      </c>
      <c r="R278" s="58">
        <v>47.74</v>
      </c>
    </row>
    <row r="279" spans="1:18" s="65" customFormat="1" x14ac:dyDescent="0.25">
      <c r="A279" s="55"/>
      <c r="B279" s="49" t="s">
        <v>18</v>
      </c>
      <c r="C279" s="49"/>
      <c r="D279" s="50">
        <v>1618398.2450000001</v>
      </c>
      <c r="E279" s="49"/>
      <c r="F279" s="50">
        <v>145987.21455999991</v>
      </c>
      <c r="G279" s="51">
        <v>118779.79018199998</v>
      </c>
      <c r="H279" s="50">
        <v>11781.72306</v>
      </c>
      <c r="I279" s="50">
        <v>130561.51324199999</v>
      </c>
      <c r="J279" s="52">
        <v>76438.212639999998</v>
      </c>
      <c r="K279" s="50"/>
      <c r="L279" s="50">
        <v>35674.113363057324</v>
      </c>
      <c r="M279" s="50">
        <v>47981.212198178342</v>
      </c>
      <c r="N279" s="50">
        <v>13363.646000000001</v>
      </c>
      <c r="O279" s="53"/>
      <c r="P279" s="54">
        <v>12117.887999999999</v>
      </c>
      <c r="Q279" s="52">
        <v>10640.07</v>
      </c>
      <c r="R279" s="52">
        <v>335.78</v>
      </c>
    </row>
    <row r="280" spans="1:18" s="65" customFormat="1" x14ac:dyDescent="0.25">
      <c r="A280" s="55"/>
      <c r="B280" s="49" t="s">
        <v>19</v>
      </c>
      <c r="C280" s="49"/>
      <c r="D280" s="50">
        <v>1717757.0410000002</v>
      </c>
      <c r="E280" s="49"/>
      <c r="F280" s="50">
        <v>158408.21167999992</v>
      </c>
      <c r="G280" s="51">
        <v>101120.49649799999</v>
      </c>
      <c r="H280" s="50">
        <v>20257.21902</v>
      </c>
      <c r="I280" s="50">
        <v>121377.715518</v>
      </c>
      <c r="J280" s="52">
        <v>42857.393760000006</v>
      </c>
      <c r="K280" s="50"/>
      <c r="L280" s="50">
        <v>31872.522029299362</v>
      </c>
      <c r="M280" s="50">
        <v>17734.243968152863</v>
      </c>
      <c r="N280" s="50">
        <v>0</v>
      </c>
      <c r="O280" s="53"/>
      <c r="P280" s="54">
        <v>10430.125539999999</v>
      </c>
      <c r="Q280" s="52">
        <v>9496.1139599999915</v>
      </c>
      <c r="R280" s="52">
        <v>14.06</v>
      </c>
    </row>
    <row r="281" spans="1:18" s="65" customFormat="1" x14ac:dyDescent="0.25">
      <c r="A281" s="68"/>
      <c r="B281" s="57" t="s">
        <v>20</v>
      </c>
      <c r="C281" s="49"/>
      <c r="D281" s="58">
        <v>138148.07500000004</v>
      </c>
      <c r="E281" s="49"/>
      <c r="F281" s="58">
        <v>11041.409999999998</v>
      </c>
      <c r="G281" s="59">
        <v>38536.318502000031</v>
      </c>
      <c r="H281" s="58">
        <v>26131.557749999996</v>
      </c>
      <c r="I281" s="58">
        <v>64667.876252000031</v>
      </c>
      <c r="J281" s="60">
        <v>27212.531170000002</v>
      </c>
      <c r="K281" s="50"/>
      <c r="L281" s="61">
        <v>10941.09470955414</v>
      </c>
      <c r="M281" s="58">
        <v>9611.1699554140123</v>
      </c>
      <c r="N281" s="58">
        <v>754.38800000000003</v>
      </c>
      <c r="O281" s="62"/>
      <c r="P281" s="63">
        <v>2213.5239999999999</v>
      </c>
      <c r="Q281" s="60">
        <v>1343.1399999999996</v>
      </c>
      <c r="R281" s="60">
        <v>4.32</v>
      </c>
    </row>
    <row r="282" spans="1:18" s="65" customFormat="1" x14ac:dyDescent="0.25">
      <c r="A282" s="64"/>
      <c r="B282" s="57" t="s">
        <v>21</v>
      </c>
      <c r="C282" s="49"/>
      <c r="D282" s="58">
        <v>1926336.5450000002</v>
      </c>
      <c r="E282" s="49"/>
      <c r="F282" s="58">
        <v>156211.51551999996</v>
      </c>
      <c r="G282" s="59">
        <v>131904.58459999986</v>
      </c>
      <c r="H282" s="58">
        <v>15335.364539999999</v>
      </c>
      <c r="I282" s="58">
        <v>147239.94913999987</v>
      </c>
      <c r="J282" s="60">
        <v>7094.7196299999996</v>
      </c>
      <c r="K282" s="50"/>
      <c r="L282" s="58">
        <v>23969.927169426748</v>
      </c>
      <c r="M282" s="58">
        <v>23660.888275159232</v>
      </c>
      <c r="N282" s="58">
        <v>2273.7339999999999</v>
      </c>
      <c r="O282" s="62"/>
      <c r="P282" s="63">
        <v>15198.254999999999</v>
      </c>
      <c r="Q282" s="60">
        <v>13137.47800000001</v>
      </c>
      <c r="R282" s="60">
        <v>170.2</v>
      </c>
    </row>
    <row r="283" spans="1:18" x14ac:dyDescent="0.25">
      <c r="A283" s="64"/>
      <c r="B283" s="57" t="s">
        <v>22</v>
      </c>
      <c r="C283" s="49"/>
      <c r="D283" s="58">
        <v>2433723.5439999998</v>
      </c>
      <c r="E283" s="49"/>
      <c r="F283" s="58">
        <v>220751.10005499993</v>
      </c>
      <c r="G283" s="59">
        <v>153342.99201100011</v>
      </c>
      <c r="H283" s="58">
        <v>19708.329149999998</v>
      </c>
      <c r="I283" s="58">
        <v>173051.32116100012</v>
      </c>
      <c r="J283" s="60">
        <v>36021.872670000004</v>
      </c>
      <c r="K283" s="50"/>
      <c r="L283" s="58">
        <v>29383.793382165597</v>
      </c>
      <c r="M283" s="58">
        <v>34745.72556301656</v>
      </c>
      <c r="N283" s="58">
        <v>0</v>
      </c>
      <c r="O283" s="62"/>
      <c r="P283" s="63">
        <v>19078.458999999999</v>
      </c>
      <c r="Q283" s="60">
        <v>17303.309999999998</v>
      </c>
      <c r="R283" s="60">
        <v>18.956</v>
      </c>
    </row>
    <row r="284" spans="1:18" s="65" customFormat="1" x14ac:dyDescent="0.25">
      <c r="A284" s="64"/>
      <c r="B284" s="57" t="s">
        <v>23</v>
      </c>
      <c r="C284" s="49"/>
      <c r="D284" s="58">
        <v>2476491.2689999999</v>
      </c>
      <c r="E284" s="49"/>
      <c r="F284" s="58">
        <v>233249.22604999997</v>
      </c>
      <c r="G284" s="59">
        <v>144209.81692600006</v>
      </c>
      <c r="H284" s="58">
        <v>16552.50863</v>
      </c>
      <c r="I284" s="58">
        <v>160762.32555600005</v>
      </c>
      <c r="J284" s="60">
        <v>56173.901570000009</v>
      </c>
      <c r="K284" s="50"/>
      <c r="L284" s="58">
        <v>35834.070261146488</v>
      </c>
      <c r="M284" s="58">
        <v>47967.963857324845</v>
      </c>
      <c r="N284" s="58">
        <v>0</v>
      </c>
      <c r="O284" s="62"/>
      <c r="P284" s="63">
        <v>20085.454000000002</v>
      </c>
      <c r="Q284" s="60">
        <v>15459.620000000003</v>
      </c>
      <c r="R284" s="60">
        <v>56.38</v>
      </c>
    </row>
    <row r="285" spans="1:18" s="65" customFormat="1" x14ac:dyDescent="0.25">
      <c r="A285" s="64"/>
      <c r="B285" s="57" t="s">
        <v>24</v>
      </c>
      <c r="C285" s="49"/>
      <c r="D285" s="58">
        <v>2354417.5949999997</v>
      </c>
      <c r="E285" s="49"/>
      <c r="F285" s="58">
        <v>226637.24838500001</v>
      </c>
      <c r="G285" s="59">
        <v>138089.78052899992</v>
      </c>
      <c r="H285" s="58">
        <v>17623.457460000001</v>
      </c>
      <c r="I285" s="58">
        <v>155713.23798899993</v>
      </c>
      <c r="J285" s="60">
        <v>50453.253069999999</v>
      </c>
      <c r="K285" s="50"/>
      <c r="L285" s="58">
        <v>34710.796997452228</v>
      </c>
      <c r="M285" s="58">
        <v>36815.425672611455</v>
      </c>
      <c r="N285" s="58">
        <v>0</v>
      </c>
      <c r="O285" s="62"/>
      <c r="P285" s="63">
        <v>17772.477999999999</v>
      </c>
      <c r="Q285" s="60">
        <v>13362.709639999999</v>
      </c>
      <c r="R285" s="60">
        <v>124.65</v>
      </c>
    </row>
    <row r="286" spans="1:18" s="65" customFormat="1" x14ac:dyDescent="0.25">
      <c r="A286" s="64"/>
      <c r="B286" s="66" t="s">
        <v>25</v>
      </c>
      <c r="C286" s="66"/>
      <c r="D286" s="61">
        <v>2249369.13857</v>
      </c>
      <c r="E286" s="66"/>
      <c r="F286" s="61">
        <v>211407.85099099998</v>
      </c>
      <c r="G286" s="67">
        <v>141765.45633900011</v>
      </c>
      <c r="H286" s="61">
        <v>8806.7547700000014</v>
      </c>
      <c r="I286" s="61">
        <v>150572.21110900011</v>
      </c>
      <c r="J286" s="60">
        <v>44020.684729999994</v>
      </c>
      <c r="K286" s="61"/>
      <c r="L286" s="61">
        <v>34296.823749044583</v>
      </c>
      <c r="M286" s="61">
        <v>28059.029360509547</v>
      </c>
      <c r="N286" s="61">
        <v>14553.470554687499</v>
      </c>
      <c r="O286" s="62"/>
      <c r="P286" s="63">
        <v>17320.014999999999</v>
      </c>
      <c r="Q286" s="60">
        <v>13706.47</v>
      </c>
      <c r="R286" s="60">
        <v>45.02</v>
      </c>
    </row>
    <row r="287" spans="1:18" x14ac:dyDescent="0.25">
      <c r="A287" s="64"/>
      <c r="B287" s="57" t="s">
        <v>26</v>
      </c>
      <c r="C287" s="49"/>
      <c r="D287" s="58">
        <v>1758249.7050000001</v>
      </c>
      <c r="E287" s="49"/>
      <c r="F287" s="58">
        <v>162581.71924499999</v>
      </c>
      <c r="G287" s="59">
        <v>137049.51934699999</v>
      </c>
      <c r="H287" s="58">
        <v>23102.28815</v>
      </c>
      <c r="I287" s="58">
        <v>160151.807497</v>
      </c>
      <c r="J287" s="60">
        <v>65405.165380000006</v>
      </c>
      <c r="K287" s="50"/>
      <c r="L287" s="58">
        <v>28485.994221656048</v>
      </c>
      <c r="M287" s="58">
        <v>22627.302840331209</v>
      </c>
      <c r="N287" s="58">
        <v>0</v>
      </c>
      <c r="O287" s="62"/>
      <c r="P287" s="63">
        <v>14368.476000000001</v>
      </c>
      <c r="Q287" s="60">
        <v>13738.909999999998</v>
      </c>
      <c r="R287" s="60">
        <v>7073.5828000000001</v>
      </c>
    </row>
    <row r="288" spans="1:18" x14ac:dyDescent="0.25">
      <c r="A288" s="64"/>
      <c r="B288" s="57" t="s">
        <v>27</v>
      </c>
      <c r="C288" s="49"/>
      <c r="D288" s="58">
        <v>2142975.5520000001</v>
      </c>
      <c r="E288" s="49"/>
      <c r="F288" s="58">
        <v>202837.56250000012</v>
      </c>
      <c r="G288" s="59">
        <v>138388.37373499997</v>
      </c>
      <c r="H288" s="58">
        <v>16509.793529999999</v>
      </c>
      <c r="I288" s="58">
        <v>154898.16726499997</v>
      </c>
      <c r="J288" s="60">
        <v>69618.63175</v>
      </c>
      <c r="K288" s="50"/>
      <c r="L288" s="58">
        <v>44678.426187261153</v>
      </c>
      <c r="M288" s="58">
        <v>32345.885588535028</v>
      </c>
      <c r="N288" s="58">
        <v>0</v>
      </c>
      <c r="O288" s="62"/>
      <c r="P288" s="63">
        <v>14639.896000000001</v>
      </c>
      <c r="Q288" s="60">
        <v>14986.58</v>
      </c>
      <c r="R288" s="60">
        <v>143.55000000000001</v>
      </c>
    </row>
    <row r="289" spans="1:18" x14ac:dyDescent="0.25">
      <c r="A289" s="31" t="s">
        <v>49</v>
      </c>
      <c r="B289" s="32"/>
      <c r="C289" s="33"/>
      <c r="D289" s="34">
        <f>SUM(D277:D288)</f>
        <v>22872461.389569998</v>
      </c>
      <c r="E289" s="33"/>
      <c r="F289" s="34">
        <f t="shared" ref="F289:J289" si="58">SUM(F277:F288)</f>
        <v>2099941.2779560001</v>
      </c>
      <c r="G289" s="34">
        <f t="shared" si="58"/>
        <v>1481669.235236</v>
      </c>
      <c r="H289" s="34">
        <f t="shared" si="58"/>
        <v>213907.33499</v>
      </c>
      <c r="I289" s="34">
        <f t="shared" si="58"/>
        <v>1695576.5702259999</v>
      </c>
      <c r="J289" s="34">
        <f t="shared" si="58"/>
        <v>582344.92882000003</v>
      </c>
      <c r="K289" s="35"/>
      <c r="L289" s="34">
        <f t="shared" ref="L289:N289" si="59">SUM(L277:L288)</f>
        <v>396795.4561949044</v>
      </c>
      <c r="M289" s="34">
        <f t="shared" si="59"/>
        <v>376423.30615007837</v>
      </c>
      <c r="N289" s="34">
        <f t="shared" si="59"/>
        <v>61362.797554687495</v>
      </c>
      <c r="P289" s="34">
        <f t="shared" ref="P289:R289" si="60">SUM(P277:P288)</f>
        <v>170991.08154000001</v>
      </c>
      <c r="Q289" s="34">
        <f t="shared" si="60"/>
        <v>146171.68259999997</v>
      </c>
      <c r="R289" s="34">
        <f t="shared" si="60"/>
        <v>20124.22107</v>
      </c>
    </row>
    <row r="290" spans="1:18" x14ac:dyDescent="0.25">
      <c r="A290" s="41">
        <v>2022</v>
      </c>
      <c r="B290" s="42" t="s">
        <v>16</v>
      </c>
      <c r="C290" s="42"/>
      <c r="D290" s="40">
        <v>2217896.6919999998</v>
      </c>
      <c r="E290" s="42"/>
      <c r="F290" s="40">
        <v>197814.76712999988</v>
      </c>
      <c r="G290" s="43">
        <v>131104.075492</v>
      </c>
      <c r="H290" s="40">
        <v>10313.198</v>
      </c>
      <c r="I290" s="40">
        <v>141417.27349200001</v>
      </c>
      <c r="J290" s="25">
        <v>60378.521840000001</v>
      </c>
      <c r="K290" s="40"/>
      <c r="L290" s="40">
        <v>39873.801878980899</v>
      </c>
      <c r="M290" s="40">
        <v>38737.888492261147</v>
      </c>
      <c r="N290" s="40">
        <v>0.20200000000000001</v>
      </c>
      <c r="P290" s="40">
        <v>15586.57</v>
      </c>
      <c r="Q290" s="40">
        <v>14293.881619999998</v>
      </c>
      <c r="R290" s="40">
        <v>273.15899999999999</v>
      </c>
    </row>
    <row r="291" spans="1:18" x14ac:dyDescent="0.25">
      <c r="A291" s="68"/>
      <c r="B291" s="57" t="s">
        <v>17</v>
      </c>
      <c r="C291" s="49"/>
      <c r="D291" s="58">
        <v>2067395.6670000001</v>
      </c>
      <c r="E291" s="49"/>
      <c r="F291" s="58">
        <v>189215.63940000004</v>
      </c>
      <c r="G291" s="59">
        <v>128892.72760000003</v>
      </c>
      <c r="H291" s="58">
        <v>10361.395640000001</v>
      </c>
      <c r="I291" s="58">
        <v>139254.12324000002</v>
      </c>
      <c r="J291" s="60">
        <v>42885.224549999999</v>
      </c>
      <c r="K291" s="50"/>
      <c r="L291" s="58">
        <v>31476.704499363055</v>
      </c>
      <c r="M291" s="58">
        <v>36895.918248407645</v>
      </c>
      <c r="N291" s="58">
        <v>9.6000000000000002E-2</v>
      </c>
      <c r="O291" s="62"/>
      <c r="P291" s="58">
        <v>17328.240000000005</v>
      </c>
      <c r="Q291" s="58">
        <v>16209.066999999997</v>
      </c>
      <c r="R291" s="58">
        <v>24.001000000000001</v>
      </c>
    </row>
    <row r="292" spans="1:18" s="65" customFormat="1" x14ac:dyDescent="0.25">
      <c r="A292" s="55"/>
      <c r="B292" s="49" t="s">
        <v>18</v>
      </c>
      <c r="C292" s="49"/>
      <c r="D292" s="50">
        <v>1987167.2239999997</v>
      </c>
      <c r="E292" s="49"/>
      <c r="F292" s="50">
        <v>180967.04104999997</v>
      </c>
      <c r="G292" s="51">
        <v>135190.41676499994</v>
      </c>
      <c r="H292" s="22">
        <v>10973.822540000001</v>
      </c>
      <c r="I292" s="50">
        <v>146164.23930499994</v>
      </c>
      <c r="J292" s="52">
        <v>53785.48444</v>
      </c>
      <c r="K292" s="50"/>
      <c r="L292" s="50">
        <v>37692.51391592357</v>
      </c>
      <c r="M292" s="50">
        <v>42377.796112101911</v>
      </c>
      <c r="N292" s="50">
        <v>0</v>
      </c>
      <c r="O292" s="53"/>
      <c r="P292" s="54">
        <v>17318.682000000001</v>
      </c>
      <c r="Q292" s="52">
        <v>16076.965000000004</v>
      </c>
      <c r="R292" s="69">
        <v>528.02</v>
      </c>
    </row>
    <row r="293" spans="1:18" x14ac:dyDescent="0.25">
      <c r="A293" s="55"/>
      <c r="B293" s="49" t="s">
        <v>19</v>
      </c>
      <c r="C293" s="49"/>
      <c r="D293" s="50">
        <v>1636843.2830000001</v>
      </c>
      <c r="E293" s="49"/>
      <c r="F293" s="50">
        <v>139870.51785499995</v>
      </c>
      <c r="G293" s="51">
        <v>114643.30923874614</v>
      </c>
      <c r="H293" s="22">
        <v>8866.3742700000021</v>
      </c>
      <c r="I293" s="50">
        <v>123509.68350874614</v>
      </c>
      <c r="J293" s="69">
        <v>66963.575989999998</v>
      </c>
      <c r="K293" s="50"/>
      <c r="L293" s="50">
        <v>30933.920009108278</v>
      </c>
      <c r="M293" s="50">
        <v>37641.073241521648</v>
      </c>
      <c r="N293" s="50">
        <v>13333.722</v>
      </c>
      <c r="O293" s="53"/>
      <c r="P293" s="54">
        <v>11487.947</v>
      </c>
      <c r="Q293" s="52">
        <v>11326.789999999999</v>
      </c>
      <c r="R293" s="52">
        <v>242.94499999999999</v>
      </c>
    </row>
    <row r="294" spans="1:18" x14ac:dyDescent="0.25">
      <c r="A294" s="68"/>
      <c r="B294" s="57" t="s">
        <v>20</v>
      </c>
      <c r="C294" s="49"/>
      <c r="D294" s="58">
        <v>1320098.2470000002</v>
      </c>
      <c r="E294" s="49"/>
      <c r="F294" s="58">
        <v>119768.70749999992</v>
      </c>
      <c r="G294" s="59">
        <v>113406.44515719877</v>
      </c>
      <c r="H294" s="22">
        <v>16743.658520000001</v>
      </c>
      <c r="I294" s="58">
        <v>130150.10367719877</v>
      </c>
      <c r="J294" s="69">
        <v>34626.280189999998</v>
      </c>
      <c r="K294" s="50"/>
      <c r="L294" s="61">
        <v>15840.194672866242</v>
      </c>
      <c r="M294" s="58">
        <v>14843.388057984459</v>
      </c>
      <c r="N294" s="58">
        <v>15534.746999999999</v>
      </c>
      <c r="O294" s="62"/>
      <c r="P294" s="63">
        <v>10694.203999999998</v>
      </c>
      <c r="Q294" s="60">
        <v>8728.8940000000002</v>
      </c>
      <c r="R294" s="52">
        <v>252.18</v>
      </c>
    </row>
    <row r="295" spans="1:18" x14ac:dyDescent="0.25">
      <c r="A295" s="64"/>
      <c r="B295" s="57" t="s">
        <v>21</v>
      </c>
      <c r="C295" s="49"/>
      <c r="D295" s="58">
        <v>1430592.0039999997</v>
      </c>
      <c r="E295" s="49"/>
      <c r="F295" s="58">
        <v>118137.13966999993</v>
      </c>
      <c r="G295" s="59">
        <v>107792.65125094149</v>
      </c>
      <c r="H295" s="70">
        <v>20042.00561</v>
      </c>
      <c r="I295" s="58">
        <v>127834.6568609415</v>
      </c>
      <c r="J295" s="69">
        <v>44541.221799999999</v>
      </c>
      <c r="K295" s="50"/>
      <c r="L295" s="58">
        <v>17162.578901300003</v>
      </c>
      <c r="M295" s="58">
        <v>17544.900126959234</v>
      </c>
      <c r="N295" s="58">
        <v>5881.1003000000001</v>
      </c>
      <c r="O295" s="62"/>
      <c r="P295" s="63">
        <v>11708.254000000001</v>
      </c>
      <c r="Q295" s="60">
        <v>11415.30414</v>
      </c>
      <c r="R295" s="69">
        <v>55</v>
      </c>
    </row>
    <row r="296" spans="1:18" x14ac:dyDescent="0.25">
      <c r="A296" s="64"/>
      <c r="B296" s="57" t="s">
        <v>22</v>
      </c>
      <c r="C296" s="49"/>
      <c r="D296" s="58">
        <v>2173157.639</v>
      </c>
      <c r="E296" s="49"/>
      <c r="F296" s="58">
        <v>189326.35455999995</v>
      </c>
      <c r="G296" s="59">
        <v>125662.3789672198</v>
      </c>
      <c r="H296" s="70">
        <v>24545.158209999998</v>
      </c>
      <c r="I296" s="58">
        <v>150207.53717721981</v>
      </c>
      <c r="J296" s="69">
        <v>33680.253389999998</v>
      </c>
      <c r="K296" s="50"/>
      <c r="L296" s="58">
        <v>27851.251404800001</v>
      </c>
      <c r="M296" s="58">
        <v>25918.993049370962</v>
      </c>
      <c r="N296" s="58">
        <v>0</v>
      </c>
      <c r="O296" s="62"/>
      <c r="P296" s="63">
        <v>16980.987999999998</v>
      </c>
      <c r="Q296" s="60">
        <v>15754.199999999999</v>
      </c>
      <c r="R296" s="69">
        <v>4560.4260000000004</v>
      </c>
    </row>
    <row r="297" spans="1:18" x14ac:dyDescent="0.25">
      <c r="A297" s="64"/>
      <c r="B297" s="57" t="s">
        <v>23</v>
      </c>
      <c r="C297" s="49"/>
      <c r="D297" s="58">
        <v>2403020.537</v>
      </c>
      <c r="E297" s="49"/>
      <c r="F297" s="58">
        <v>217934.39057999998</v>
      </c>
      <c r="G297" s="59">
        <v>128325.52806528512</v>
      </c>
      <c r="H297" s="20">
        <v>29420.207179999998</v>
      </c>
      <c r="I297" s="58">
        <v>157745.73524528512</v>
      </c>
      <c r="J297" s="69">
        <v>40758.256439999997</v>
      </c>
      <c r="K297" s="50"/>
      <c r="L297" s="58">
        <v>31671.7428669</v>
      </c>
      <c r="M297" s="58">
        <v>30652.702529315164</v>
      </c>
      <c r="N297" s="20">
        <v>0</v>
      </c>
      <c r="O297" s="62"/>
      <c r="P297" s="63">
        <v>17550.400000000001</v>
      </c>
      <c r="Q297" s="60">
        <v>16011.990000000002</v>
      </c>
      <c r="R297" s="69">
        <v>262.56</v>
      </c>
    </row>
    <row r="298" spans="1:18" x14ac:dyDescent="0.25">
      <c r="A298" s="64"/>
      <c r="B298" s="57" t="s">
        <v>24</v>
      </c>
      <c r="C298" s="49"/>
      <c r="D298" s="58">
        <v>2344196.2629999998</v>
      </c>
      <c r="E298" s="49"/>
      <c r="F298" s="58">
        <v>225602.05429000009</v>
      </c>
      <c r="G298" s="59">
        <v>128577.14419011846</v>
      </c>
      <c r="H298" s="20">
        <v>28972.388729999999</v>
      </c>
      <c r="I298" s="58">
        <v>157549.53292011845</v>
      </c>
      <c r="J298" s="69">
        <v>63265.241710000002</v>
      </c>
      <c r="K298" s="50"/>
      <c r="L298" s="58">
        <v>33891.539607299994</v>
      </c>
      <c r="M298" s="58">
        <v>30743.157880871455</v>
      </c>
      <c r="N298" s="20">
        <v>0</v>
      </c>
      <c r="O298" s="62"/>
      <c r="P298" s="63">
        <v>19444.192999999999</v>
      </c>
      <c r="Q298" s="60">
        <v>17449.029999999984</v>
      </c>
      <c r="R298" s="52">
        <v>930.81050000000005</v>
      </c>
    </row>
    <row r="299" spans="1:18" x14ac:dyDescent="0.25">
      <c r="A299" s="64"/>
      <c r="B299" s="66" t="s">
        <v>25</v>
      </c>
      <c r="C299" s="66"/>
      <c r="D299" s="61">
        <v>2085516.7790000001</v>
      </c>
      <c r="E299" s="66"/>
      <c r="F299" s="61">
        <v>201336.46450999993</v>
      </c>
      <c r="G299" s="67">
        <v>128588.6064094248</v>
      </c>
      <c r="H299" s="20">
        <v>31960.278260000003</v>
      </c>
      <c r="I299" s="61">
        <v>160548.88466942479</v>
      </c>
      <c r="J299" s="69">
        <v>57405.528459999994</v>
      </c>
      <c r="K299" s="61"/>
      <c r="L299" s="61">
        <v>27715.792735199997</v>
      </c>
      <c r="M299" s="61">
        <v>16628.523642896689</v>
      </c>
      <c r="N299" s="20">
        <v>0</v>
      </c>
      <c r="O299" s="62"/>
      <c r="P299" s="63">
        <v>15538.213999999998</v>
      </c>
      <c r="Q299" s="60">
        <v>16783.679999999997</v>
      </c>
      <c r="R299" s="69">
        <v>704.96569999999997</v>
      </c>
    </row>
    <row r="300" spans="1:18" x14ac:dyDescent="0.25">
      <c r="A300" s="64"/>
      <c r="B300" s="57" t="s">
        <v>26</v>
      </c>
      <c r="C300" s="49"/>
      <c r="D300" s="58">
        <v>1472515.4790000001</v>
      </c>
      <c r="E300" s="49"/>
      <c r="F300" s="58">
        <v>136489.15307499995</v>
      </c>
      <c r="G300" s="59">
        <v>119615.96218808532</v>
      </c>
      <c r="H300" s="20">
        <v>18544.706339999997</v>
      </c>
      <c r="I300" s="58">
        <v>138160.66852808531</v>
      </c>
      <c r="J300" s="69">
        <v>49544.122049999998</v>
      </c>
      <c r="K300" s="50"/>
      <c r="L300" s="58">
        <v>15235.5241675</v>
      </c>
      <c r="M300" s="58">
        <v>26931.801626650318</v>
      </c>
      <c r="N300" s="20">
        <v>0</v>
      </c>
      <c r="O300" s="62"/>
      <c r="P300" s="63">
        <v>14145.627000000002</v>
      </c>
      <c r="Q300" s="60">
        <v>15413.920000000002</v>
      </c>
      <c r="R300" s="69">
        <v>767.71900000000005</v>
      </c>
    </row>
    <row r="301" spans="1:18" x14ac:dyDescent="0.25">
      <c r="A301" s="64"/>
      <c r="B301" s="57" t="s">
        <v>27</v>
      </c>
      <c r="C301" s="49"/>
      <c r="D301" s="58">
        <v>1864013.841</v>
      </c>
      <c r="E301" s="49"/>
      <c r="F301" s="58">
        <v>178279.33299760002</v>
      </c>
      <c r="G301" s="59">
        <v>114815.53862861004</v>
      </c>
      <c r="H301" s="70">
        <v>9552.0259999999998</v>
      </c>
      <c r="I301" s="58">
        <v>124367.56462861004</v>
      </c>
      <c r="J301" s="69">
        <v>78883.540120000005</v>
      </c>
      <c r="K301" s="50"/>
      <c r="L301" s="58">
        <v>37903.091989499997</v>
      </c>
      <c r="M301" s="58">
        <v>36373.144639227627</v>
      </c>
      <c r="N301" s="20">
        <v>0.3382</v>
      </c>
      <c r="O301" s="62"/>
      <c r="P301" s="63">
        <v>12626.05</v>
      </c>
      <c r="Q301" s="60">
        <v>13397.76</v>
      </c>
      <c r="R301" s="69">
        <v>492.53500000000003</v>
      </c>
    </row>
    <row r="302" spans="1:18" x14ac:dyDescent="0.25">
      <c r="A302" s="31" t="s">
        <v>50</v>
      </c>
      <c r="B302" s="32"/>
      <c r="C302" s="33"/>
      <c r="D302" s="34">
        <f>SUM(D290:D301)</f>
        <v>23002413.654999994</v>
      </c>
      <c r="E302" s="33"/>
      <c r="F302" s="34">
        <f t="shared" ref="F302:J302" si="61">SUM(F290:F301)</f>
        <v>2094741.5626175997</v>
      </c>
      <c r="G302" s="34">
        <f t="shared" si="61"/>
        <v>1476614.7839526297</v>
      </c>
      <c r="H302" s="34">
        <f t="shared" si="61"/>
        <v>220295.2193</v>
      </c>
      <c r="I302" s="34">
        <f t="shared" si="61"/>
        <v>1696910.0032526297</v>
      </c>
      <c r="J302" s="34">
        <f t="shared" si="61"/>
        <v>626717.2509799999</v>
      </c>
      <c r="K302" s="35"/>
      <c r="L302" s="34">
        <f t="shared" ref="L302:N302" si="62">SUM(L290:L301)</f>
        <v>347248.65664874204</v>
      </c>
      <c r="M302" s="34">
        <f t="shared" si="62"/>
        <v>355289.28764756827</v>
      </c>
      <c r="N302" s="34">
        <f t="shared" si="62"/>
        <v>34750.205499999996</v>
      </c>
      <c r="P302" s="34">
        <f t="shared" ref="P302:R302" si="63">SUM(P290:P301)</f>
        <v>180409.36900000001</v>
      </c>
      <c r="Q302" s="34">
        <f t="shared" si="63"/>
        <v>172861.48176000002</v>
      </c>
      <c r="R302" s="34">
        <f t="shared" si="63"/>
        <v>9094.3212000000003</v>
      </c>
    </row>
    <row r="303" spans="1:18" x14ac:dyDescent="0.25">
      <c r="A303" s="41">
        <v>2023</v>
      </c>
      <c r="B303" s="42" t="s">
        <v>16</v>
      </c>
      <c r="C303" s="42"/>
      <c r="D303" s="40">
        <v>1673510.0489999999</v>
      </c>
      <c r="E303" s="42"/>
      <c r="F303" s="40">
        <v>143462.57263000004</v>
      </c>
      <c r="G303" s="43">
        <v>115710.59829539228</v>
      </c>
      <c r="H303" s="70">
        <v>32432.029610000001</v>
      </c>
      <c r="I303" s="40">
        <v>148142.62790539229</v>
      </c>
      <c r="J303" s="25">
        <v>69544.233800000002</v>
      </c>
      <c r="K303" s="40"/>
      <c r="L303" s="40">
        <v>33891.545429947</v>
      </c>
      <c r="M303" s="40">
        <v>32929.500000000095</v>
      </c>
      <c r="N303" s="40">
        <v>0</v>
      </c>
      <c r="P303" s="40">
        <v>10785.842000000001</v>
      </c>
      <c r="Q303" s="40">
        <v>10899.359999999997</v>
      </c>
      <c r="R303" s="40">
        <v>206.178</v>
      </c>
    </row>
    <row r="304" spans="1:18" x14ac:dyDescent="0.25">
      <c r="A304" s="68"/>
      <c r="B304" s="57" t="s">
        <v>17</v>
      </c>
      <c r="C304" s="49"/>
      <c r="D304" s="40">
        <v>2055989.3110000002</v>
      </c>
      <c r="E304" s="42"/>
      <c r="F304" s="40">
        <v>190188.69837000003</v>
      </c>
      <c r="G304" s="43">
        <v>114382.5742347596</v>
      </c>
      <c r="H304" s="70">
        <v>14123.26376</v>
      </c>
      <c r="I304" s="40">
        <v>128505.8379947596</v>
      </c>
      <c r="J304" s="25">
        <v>32974.805650000002</v>
      </c>
      <c r="K304" s="40"/>
      <c r="L304" s="40">
        <v>39435.881239580776</v>
      </c>
      <c r="M304" s="40">
        <v>24773.092977999964</v>
      </c>
      <c r="N304" s="40">
        <v>15781.703539999999</v>
      </c>
      <c r="P304" s="40">
        <v>16391.370000000003</v>
      </c>
      <c r="Q304" s="40">
        <v>16063.919999999995</v>
      </c>
      <c r="R304" s="40">
        <v>295.58</v>
      </c>
    </row>
    <row r="305" spans="1:18" x14ac:dyDescent="0.25">
      <c r="A305" s="55"/>
      <c r="B305" s="49" t="s">
        <v>18</v>
      </c>
      <c r="C305" s="49"/>
      <c r="D305" s="40">
        <v>1770912.094</v>
      </c>
      <c r="E305" s="42"/>
      <c r="F305" s="40">
        <v>162163.46743000002</v>
      </c>
      <c r="G305" s="43">
        <v>111627.90775589249</v>
      </c>
      <c r="H305" s="70">
        <v>18860.371520000001</v>
      </c>
      <c r="I305" s="40">
        <v>130488.27927589249</v>
      </c>
      <c r="J305" s="25">
        <v>45094.458340000005</v>
      </c>
      <c r="K305" s="40"/>
      <c r="L305" s="40">
        <v>36000.034737000002</v>
      </c>
      <c r="M305" s="40">
        <v>23182.684232284333</v>
      </c>
      <c r="N305" s="40">
        <v>8019.8627200000001</v>
      </c>
      <c r="P305" s="40">
        <v>13815.984999999999</v>
      </c>
      <c r="Q305" s="40">
        <v>14338.578</v>
      </c>
      <c r="R305" s="40">
        <v>452.87</v>
      </c>
    </row>
    <row r="306" spans="1:18" x14ac:dyDescent="0.25">
      <c r="A306" s="55"/>
      <c r="B306" s="49" t="s">
        <v>19</v>
      </c>
      <c r="C306" s="49"/>
      <c r="D306" s="40">
        <v>1554480.7830000001</v>
      </c>
      <c r="E306" s="42"/>
      <c r="F306" s="40">
        <v>142090.66532999996</v>
      </c>
      <c r="G306" s="43">
        <v>108078.68974951834</v>
      </c>
      <c r="H306" s="70">
        <v>27054.087149999999</v>
      </c>
      <c r="I306" s="40">
        <v>135132.77689951833</v>
      </c>
      <c r="J306" s="25">
        <v>47237.901890000001</v>
      </c>
      <c r="K306" s="40"/>
      <c r="L306" s="40">
        <v>23338.569367351716</v>
      </c>
      <c r="M306" s="40">
        <v>19661.991695149994</v>
      </c>
      <c r="N306" s="40">
        <v>11569.921</v>
      </c>
      <c r="P306" s="40">
        <v>9798.5525299999972</v>
      </c>
      <c r="Q306" s="40">
        <v>10044.511999999999</v>
      </c>
      <c r="R306" s="40">
        <v>91.63</v>
      </c>
    </row>
    <row r="307" spans="1:18" x14ac:dyDescent="0.25">
      <c r="A307" s="68"/>
      <c r="B307" s="57" t="s">
        <v>20</v>
      </c>
      <c r="C307" s="49"/>
      <c r="D307" s="40">
        <v>1007549.0630000001</v>
      </c>
      <c r="E307" s="42"/>
      <c r="F307" s="40">
        <v>95386.338943000039</v>
      </c>
      <c r="G307" s="43">
        <v>102996.35454868503</v>
      </c>
      <c r="H307" s="70">
        <v>22740.633319999997</v>
      </c>
      <c r="I307" s="40">
        <v>125736.98786868503</v>
      </c>
      <c r="J307" s="40">
        <v>47939.103289999992</v>
      </c>
      <c r="K307" s="40"/>
      <c r="L307" s="40">
        <v>12372.729837026367</v>
      </c>
      <c r="M307" s="40">
        <v>20353.385115821715</v>
      </c>
      <c r="N307" s="40">
        <v>11876.995999999999</v>
      </c>
      <c r="P307" s="40">
        <v>7336.7759999999998</v>
      </c>
      <c r="Q307" s="40">
        <v>6727.49</v>
      </c>
      <c r="R307" s="40">
        <v>240.29</v>
      </c>
    </row>
    <row r="308" spans="1:18" x14ac:dyDescent="0.25">
      <c r="A308" s="64"/>
      <c r="B308" s="57" t="s">
        <v>21</v>
      </c>
      <c r="C308" s="49"/>
      <c r="D308" s="40">
        <v>1735199.1770000001</v>
      </c>
      <c r="E308" s="42"/>
      <c r="F308" s="40">
        <v>163133.71047499991</v>
      </c>
      <c r="G308" s="43">
        <v>112934.80495201233</v>
      </c>
      <c r="H308" s="70">
        <v>17786.595740000001</v>
      </c>
      <c r="I308" s="40">
        <v>130721.40069201234</v>
      </c>
      <c r="J308" s="40">
        <v>22660.23761</v>
      </c>
      <c r="K308" s="40"/>
      <c r="L308" s="40">
        <v>19372.366328025986</v>
      </c>
      <c r="M308" s="40">
        <v>35568.354035466749</v>
      </c>
      <c r="N308" s="40">
        <v>13550.70657</v>
      </c>
      <c r="P308" s="40">
        <v>16126.466999999997</v>
      </c>
      <c r="Q308" s="40">
        <v>15751.869999999999</v>
      </c>
      <c r="R308" s="40">
        <v>0</v>
      </c>
    </row>
    <row r="309" spans="1:18" x14ac:dyDescent="0.25">
      <c r="A309" s="64"/>
      <c r="B309" s="57" t="s">
        <v>22</v>
      </c>
      <c r="C309" s="49"/>
      <c r="D309" s="40">
        <v>2138422.2250000001</v>
      </c>
      <c r="E309" s="42"/>
      <c r="F309" s="40">
        <v>198676.95442999993</v>
      </c>
      <c r="G309" s="43">
        <v>119339.66589970613</v>
      </c>
      <c r="H309" s="70">
        <v>10568.494070000001</v>
      </c>
      <c r="I309" s="40">
        <v>129908.15996970613</v>
      </c>
      <c r="J309" s="25">
        <v>48589.629249999998</v>
      </c>
      <c r="K309" s="40"/>
      <c r="L309" s="40">
        <v>30285.187033151127</v>
      </c>
      <c r="M309" s="40">
        <v>28702.785348157202</v>
      </c>
      <c r="N309" s="40">
        <v>21024.032199999998</v>
      </c>
      <c r="P309" s="40">
        <v>20186.477000000003</v>
      </c>
      <c r="Q309" s="40">
        <v>15880.009999999995</v>
      </c>
      <c r="R309" s="40">
        <v>0</v>
      </c>
    </row>
    <row r="310" spans="1:18" x14ac:dyDescent="0.25">
      <c r="A310" s="64"/>
      <c r="B310" s="57" t="s">
        <v>23</v>
      </c>
      <c r="C310" s="49"/>
      <c r="D310" s="40">
        <v>2142199.9939999999</v>
      </c>
      <c r="E310" s="42"/>
      <c r="F310" s="40">
        <v>208002.06039999996</v>
      </c>
      <c r="G310" s="43">
        <v>128912.38712111919</v>
      </c>
      <c r="H310" s="70">
        <v>20410.904989999999</v>
      </c>
      <c r="I310" s="40">
        <v>149323.2921111192</v>
      </c>
      <c r="J310" s="25">
        <v>69856.29170999999</v>
      </c>
      <c r="K310" s="40"/>
      <c r="L310" s="40">
        <v>28392.95971576191</v>
      </c>
      <c r="M310" s="40">
        <v>26680.821730599997</v>
      </c>
      <c r="N310" s="40">
        <v>48138.979589999995</v>
      </c>
      <c r="P310" s="40">
        <v>19334.257000000001</v>
      </c>
      <c r="Q310" s="40">
        <v>15607.689999999984</v>
      </c>
      <c r="R310" s="40">
        <v>794.66219999999998</v>
      </c>
    </row>
    <row r="311" spans="1:18" x14ac:dyDescent="0.25">
      <c r="A311" s="64"/>
      <c r="B311" s="57" t="s">
        <v>24</v>
      </c>
      <c r="C311" s="49"/>
      <c r="D311" s="40">
        <v>2117806.8029999998</v>
      </c>
      <c r="E311" s="42"/>
      <c r="F311" s="40">
        <v>215285.42147500001</v>
      </c>
      <c r="G311" s="43">
        <v>127540.82174174848</v>
      </c>
      <c r="H311" s="70">
        <v>15340.198769999999</v>
      </c>
      <c r="I311" s="40">
        <v>142881.02051174847</v>
      </c>
      <c r="J311" s="25">
        <v>62082.663990000001</v>
      </c>
      <c r="K311" s="40"/>
      <c r="L311" s="40">
        <v>28174.524771262291</v>
      </c>
      <c r="M311" s="40">
        <v>26975.742644422669</v>
      </c>
      <c r="N311" s="40">
        <v>15603.698</v>
      </c>
      <c r="P311" s="40">
        <v>17862.743989999999</v>
      </c>
      <c r="Q311" s="40">
        <v>17794.087000000007</v>
      </c>
      <c r="R311" s="40">
        <v>1276.337</v>
      </c>
    </row>
    <row r="312" spans="1:18" x14ac:dyDescent="0.25">
      <c r="A312" s="64"/>
      <c r="B312" s="66" t="s">
        <v>25</v>
      </c>
      <c r="C312" s="66"/>
      <c r="D312" s="40">
        <v>1684731.9779999999</v>
      </c>
      <c r="E312" s="42"/>
      <c r="F312" s="40">
        <v>163315.59752500008</v>
      </c>
      <c r="G312" s="43">
        <v>122471.9627396837</v>
      </c>
      <c r="H312" s="70">
        <v>19415.163690000001</v>
      </c>
      <c r="I312" s="40">
        <v>141887.1264296837</v>
      </c>
      <c r="J312" s="25">
        <v>73066.250109999994</v>
      </c>
      <c r="K312" s="40"/>
      <c r="L312" s="40">
        <v>25239.173146872101</v>
      </c>
      <c r="M312" s="40">
        <v>24426.612281451715</v>
      </c>
      <c r="N312" s="40">
        <v>16718.6594</v>
      </c>
      <c r="P312" s="40">
        <v>15848.214000000002</v>
      </c>
      <c r="Q312" s="40">
        <v>17556.899999999998</v>
      </c>
      <c r="R312" s="40">
        <v>0</v>
      </c>
    </row>
    <row r="313" spans="1:18" x14ac:dyDescent="0.25">
      <c r="A313" s="64"/>
      <c r="B313" s="57" t="s">
        <v>26</v>
      </c>
      <c r="C313" s="49"/>
      <c r="D313" s="40">
        <v>1219860.4139999999</v>
      </c>
      <c r="E313" s="42"/>
      <c r="F313" s="40">
        <v>109758.96798000002</v>
      </c>
      <c r="G313" s="43">
        <v>99680.905645096544</v>
      </c>
      <c r="H313" s="40">
        <v>25084.556259999998</v>
      </c>
      <c r="I313" s="40">
        <v>124765.46190509654</v>
      </c>
      <c r="J313" s="25">
        <v>52679.023009999997</v>
      </c>
      <c r="K313" s="40"/>
      <c r="L313" s="40">
        <v>13672.597550650573</v>
      </c>
      <c r="M313" s="40">
        <v>14446.644836581137</v>
      </c>
      <c r="N313" s="40">
        <v>40429.777030000005</v>
      </c>
      <c r="P313" s="40">
        <v>10918.322</v>
      </c>
      <c r="Q313" s="40">
        <v>12958.263999999994</v>
      </c>
      <c r="R313" s="40">
        <v>5.0999999999999996</v>
      </c>
    </row>
    <row r="314" spans="1:18" x14ac:dyDescent="0.25">
      <c r="A314" s="62"/>
      <c r="B314" s="57" t="s">
        <v>27</v>
      </c>
      <c r="C314" s="71"/>
      <c r="D314" s="40">
        <v>1785299.0319999999</v>
      </c>
      <c r="E314" s="42"/>
      <c r="F314" s="40">
        <v>165638.81057999993</v>
      </c>
      <c r="G314" s="43">
        <v>108337.8044370982</v>
      </c>
      <c r="H314" s="40">
        <v>27767.23374</v>
      </c>
      <c r="I314" s="40">
        <v>136105.03817709821</v>
      </c>
      <c r="J314" s="25">
        <v>36389.922340000005</v>
      </c>
      <c r="K314" s="40"/>
      <c r="L314" s="40">
        <v>38226.194195653879</v>
      </c>
      <c r="M314" s="40">
        <v>29224.715345891193</v>
      </c>
      <c r="N314" s="40">
        <v>35417.312960000003</v>
      </c>
      <c r="P314" s="40">
        <v>15275.08</v>
      </c>
      <c r="Q314" s="40">
        <v>15168.410000000002</v>
      </c>
      <c r="R314" s="40">
        <v>12.01408</v>
      </c>
    </row>
    <row r="315" spans="1:18" x14ac:dyDescent="0.25">
      <c r="A315" s="31" t="s">
        <v>51</v>
      </c>
      <c r="B315" s="32"/>
      <c r="C315" s="33"/>
      <c r="D315" s="34">
        <f>SUM(D303:D314)</f>
        <v>20885960.923</v>
      </c>
      <c r="E315" s="33"/>
      <c r="F315" s="34">
        <f>SUM(F303:F314)</f>
        <v>1957103.2655679998</v>
      </c>
      <c r="G315" s="34">
        <f t="shared" ref="G315:J315" si="64">SUM(G303:G314)</f>
        <v>1372014.4771207122</v>
      </c>
      <c r="H315" s="34">
        <f t="shared" si="64"/>
        <v>251583.53261999995</v>
      </c>
      <c r="I315" s="34">
        <f t="shared" si="64"/>
        <v>1623598.0097407126</v>
      </c>
      <c r="J315" s="34">
        <f t="shared" si="64"/>
        <v>608114.52099000011</v>
      </c>
      <c r="K315" s="35"/>
      <c r="L315" s="34">
        <f>SUM(L303:L314)</f>
        <v>328401.76335228374</v>
      </c>
      <c r="M315" s="34">
        <f t="shared" ref="M315:N315" si="65">SUM(M303:M314)</f>
        <v>306926.33024382673</v>
      </c>
      <c r="N315" s="34">
        <f t="shared" si="65"/>
        <v>238131.64901000002</v>
      </c>
      <c r="P315" s="34">
        <f>SUM(P303:P314)</f>
        <v>173680.08651999998</v>
      </c>
      <c r="Q315" s="34">
        <f t="shared" ref="Q315:R315" si="66">SUM(Q303:Q314)</f>
        <v>168791.09099999999</v>
      </c>
      <c r="R315" s="34">
        <f t="shared" si="66"/>
        <v>3374.6612799999994</v>
      </c>
    </row>
    <row r="316" spans="1:18" x14ac:dyDescent="0.25">
      <c r="A316" s="41"/>
      <c r="B316" s="42" t="s">
        <v>16</v>
      </c>
      <c r="C316" s="42"/>
      <c r="D316" s="40">
        <v>1602184.1710000003</v>
      </c>
      <c r="E316" s="42"/>
      <c r="F316" s="40">
        <v>139753.73168999999</v>
      </c>
      <c r="G316" s="43">
        <v>96945.049613726995</v>
      </c>
      <c r="H316" s="70">
        <v>22751.653910000005</v>
      </c>
      <c r="I316" s="40">
        <v>119696.703523727</v>
      </c>
      <c r="J316" s="25">
        <v>43565.48171</v>
      </c>
      <c r="K316" s="40"/>
      <c r="L316" s="40">
        <v>37577.702057253126</v>
      </c>
      <c r="M316" s="40">
        <v>28277.691235944709</v>
      </c>
      <c r="N316" s="40">
        <v>32250.104010000003</v>
      </c>
      <c r="P316" s="40">
        <v>7251.8949999999995</v>
      </c>
      <c r="Q316" s="40">
        <v>11436.94</v>
      </c>
      <c r="R316" s="40">
        <v>0</v>
      </c>
    </row>
    <row r="317" spans="1:18" x14ac:dyDescent="0.25">
      <c r="A317" s="68"/>
      <c r="B317" s="57" t="s">
        <v>17</v>
      </c>
      <c r="C317" s="49"/>
      <c r="D317" s="40">
        <v>1819644.8319999999</v>
      </c>
      <c r="E317" s="42"/>
      <c r="F317" s="40">
        <v>165380.26421999992</v>
      </c>
      <c r="G317" s="43">
        <v>104665.99677821419</v>
      </c>
      <c r="H317" s="70">
        <v>25242.50245</v>
      </c>
      <c r="I317" s="40">
        <v>129908.49922821419</v>
      </c>
      <c r="J317" s="25">
        <v>41932.120160000006</v>
      </c>
      <c r="K317" s="40"/>
      <c r="L317" s="40">
        <v>34808.142924834647</v>
      </c>
      <c r="M317" s="40">
        <v>28081.230119528154</v>
      </c>
      <c r="N317" s="40">
        <v>42344.492429999998</v>
      </c>
      <c r="P317" s="40">
        <v>18324.857000000004</v>
      </c>
      <c r="Q317" s="40">
        <v>17719.814000000006</v>
      </c>
      <c r="R317" s="40">
        <v>11.228</v>
      </c>
    </row>
    <row r="318" spans="1:18" x14ac:dyDescent="0.25">
      <c r="A318" s="55"/>
      <c r="B318" s="49" t="s">
        <v>18</v>
      </c>
      <c r="C318" s="49"/>
      <c r="D318" s="40">
        <v>1913301.594</v>
      </c>
      <c r="E318" s="42"/>
      <c r="F318" s="40">
        <v>184377.56493000008</v>
      </c>
      <c r="G318" s="43">
        <v>101783.96308774818</v>
      </c>
      <c r="H318" s="70">
        <v>56264.599689999988</v>
      </c>
      <c r="I318" s="40">
        <v>158048.56277774816</v>
      </c>
      <c r="J318" s="25">
        <v>44221.677360000001</v>
      </c>
      <c r="K318" s="40"/>
      <c r="L318" s="40">
        <v>38367.637239878983</v>
      </c>
      <c r="M318" s="40">
        <v>34624.698234256553</v>
      </c>
      <c r="N318" s="40">
        <v>37884.790999999997</v>
      </c>
      <c r="P318" s="40">
        <v>19746.371000000003</v>
      </c>
      <c r="Q318" s="40">
        <v>17062.46</v>
      </c>
      <c r="R318" s="40">
        <v>16.14</v>
      </c>
    </row>
    <row r="319" spans="1:18" x14ac:dyDescent="0.25">
      <c r="A319" s="55"/>
      <c r="B319" s="49" t="s">
        <v>19</v>
      </c>
      <c r="C319" s="49"/>
      <c r="D319" s="40">
        <v>1109172.82</v>
      </c>
      <c r="E319" s="42"/>
      <c r="F319" s="40">
        <v>100501.17181999999</v>
      </c>
      <c r="G319" s="43">
        <v>100563.22530215354</v>
      </c>
      <c r="H319" s="70">
        <v>25721.491309999998</v>
      </c>
      <c r="I319" s="40">
        <v>126284.71661215354</v>
      </c>
      <c r="J319" s="40">
        <v>47715.506090000003</v>
      </c>
      <c r="K319" s="40"/>
      <c r="L319" s="40">
        <v>32330.025053022931</v>
      </c>
      <c r="M319" s="40">
        <v>32952.526134330765</v>
      </c>
      <c r="N319" s="40">
        <v>31378.617460000001</v>
      </c>
      <c r="P319" s="40">
        <v>8200.93</v>
      </c>
      <c r="Q319" s="40">
        <v>11562.953</v>
      </c>
      <c r="R319" s="40">
        <v>0</v>
      </c>
    </row>
    <row r="320" spans="1:18" x14ac:dyDescent="0.25">
      <c r="A320" s="68"/>
      <c r="B320" s="57" t="s">
        <v>20</v>
      </c>
      <c r="C320" s="49"/>
      <c r="D320" s="40">
        <v>829067.73699999996</v>
      </c>
      <c r="E320" s="42"/>
      <c r="F320" s="40">
        <v>65932.609300000011</v>
      </c>
      <c r="G320" s="43">
        <v>80896.78729670163</v>
      </c>
      <c r="H320" s="70">
        <v>16596.926699999996</v>
      </c>
      <c r="I320" s="40">
        <v>97493.713996701626</v>
      </c>
      <c r="J320" s="40">
        <v>22719.393630000002</v>
      </c>
      <c r="K320" s="40"/>
      <c r="L320" s="40">
        <v>10802.882893742166</v>
      </c>
      <c r="M320" s="40">
        <v>31417.253195735677</v>
      </c>
      <c r="N320" s="40">
        <v>26448.698</v>
      </c>
      <c r="P320" s="40">
        <v>7800.1219999999994</v>
      </c>
      <c r="Q320" s="40">
        <v>8296.5999999999985</v>
      </c>
      <c r="R320" s="40">
        <v>28.021660000000001</v>
      </c>
    </row>
    <row r="321" spans="1:18" x14ac:dyDescent="0.25">
      <c r="A321" s="64"/>
      <c r="B321" s="57" t="s">
        <v>21</v>
      </c>
      <c r="C321" s="49"/>
      <c r="D321" s="40">
        <v>1721483.9719999998</v>
      </c>
      <c r="E321" s="42"/>
      <c r="F321" s="40">
        <v>139433.81492500001</v>
      </c>
      <c r="G321" s="43">
        <v>101097.46180921853</v>
      </c>
      <c r="H321" s="70">
        <v>21627.580159999998</v>
      </c>
      <c r="I321" s="40">
        <v>122725.04196921852</v>
      </c>
      <c r="J321" s="40">
        <v>20395.86795</v>
      </c>
      <c r="K321" s="40"/>
      <c r="L321" s="40">
        <v>23859.119548000002</v>
      </c>
      <c r="M321" s="40">
        <v>28106.427214981079</v>
      </c>
      <c r="N321" s="40">
        <v>48006.976000000002</v>
      </c>
      <c r="P321" s="40">
        <v>16777.85471</v>
      </c>
      <c r="Q321" s="40">
        <v>14905.619999999995</v>
      </c>
      <c r="R321" s="40">
        <v>3.0000000000000001E-3</v>
      </c>
    </row>
    <row r="322" spans="1:18" x14ac:dyDescent="0.25">
      <c r="A322" s="64"/>
      <c r="B322" s="57" t="s">
        <v>22</v>
      </c>
      <c r="C322" s="49"/>
      <c r="D322" s="40">
        <v>2243604.3260000004</v>
      </c>
      <c r="E322" s="42"/>
      <c r="F322" s="40">
        <v>185315.87645915998</v>
      </c>
      <c r="G322" s="43">
        <v>111259.32167267732</v>
      </c>
      <c r="H322" s="70">
        <v>22107.232439999996</v>
      </c>
      <c r="I322" s="40">
        <v>133366.55411267732</v>
      </c>
      <c r="J322" s="25">
        <v>42754.268620000003</v>
      </c>
      <c r="K322" s="40"/>
      <c r="L322" s="40">
        <v>33510.318350356691</v>
      </c>
      <c r="M322" s="40">
        <v>27254.239770622735</v>
      </c>
      <c r="N322" s="40">
        <v>34438.628700000001</v>
      </c>
      <c r="P322" s="40">
        <v>17293.697560000001</v>
      </c>
      <c r="Q322" s="40">
        <v>15050.149999999994</v>
      </c>
      <c r="R322" s="40">
        <v>0</v>
      </c>
    </row>
    <row r="323" spans="1:18" x14ac:dyDescent="0.25">
      <c r="A323" s="64"/>
      <c r="B323" s="57" t="s">
        <v>23</v>
      </c>
      <c r="C323" s="49"/>
      <c r="D323" s="40">
        <v>2407235.4395800005</v>
      </c>
      <c r="E323" s="42"/>
      <c r="F323" s="40">
        <v>219000.05034456</v>
      </c>
      <c r="G323" s="43">
        <v>122434.34176496392</v>
      </c>
      <c r="H323" s="70">
        <v>18870.344450000001</v>
      </c>
      <c r="I323" s="40">
        <v>141304.68621496391</v>
      </c>
      <c r="J323" s="25">
        <v>35045.260549999999</v>
      </c>
      <c r="K323" s="40"/>
      <c r="L323" s="40">
        <v>36519.511606199987</v>
      </c>
      <c r="M323" s="40">
        <v>38394.745626379947</v>
      </c>
      <c r="N323" s="40">
        <v>41466.405980000003</v>
      </c>
      <c r="P323" s="40">
        <v>14696.268999999998</v>
      </c>
      <c r="Q323" s="40">
        <v>16983.969999999998</v>
      </c>
      <c r="R323" s="40">
        <v>29</v>
      </c>
    </row>
    <row r="324" spans="1:18" x14ac:dyDescent="0.25">
      <c r="A324" s="64"/>
      <c r="B324" s="57" t="s">
        <v>24</v>
      </c>
      <c r="C324" s="49"/>
      <c r="D324" s="40">
        <v>2345389.6340000001</v>
      </c>
      <c r="E324" s="42"/>
      <c r="F324" s="40">
        <v>226383.46991599997</v>
      </c>
      <c r="G324" s="43">
        <v>127576.01731416053</v>
      </c>
      <c r="H324" s="70">
        <v>33137.846109999999</v>
      </c>
      <c r="I324" s="40">
        <v>160713.86342416052</v>
      </c>
      <c r="J324" s="25">
        <v>61019.90625</v>
      </c>
      <c r="K324" s="40"/>
      <c r="L324" s="40">
        <v>39053.445839310058</v>
      </c>
      <c r="M324" s="40">
        <v>33736.752242265859</v>
      </c>
      <c r="N324" s="40">
        <v>22348.560019999997</v>
      </c>
      <c r="P324" s="40">
        <v>21517.076000000001</v>
      </c>
      <c r="Q324" s="40">
        <v>16628.227999999999</v>
      </c>
      <c r="R324" s="40">
        <v>20</v>
      </c>
    </row>
    <row r="325" spans="1:18" x14ac:dyDescent="0.25">
      <c r="A325" s="64"/>
      <c r="B325" s="66" t="s">
        <v>25</v>
      </c>
      <c r="C325" s="66"/>
      <c r="D325" s="40">
        <v>2203425.6680000001</v>
      </c>
      <c r="E325" s="42"/>
      <c r="F325" s="40">
        <v>211029.5272619999</v>
      </c>
      <c r="G325" s="43">
        <v>130443.86205596065</v>
      </c>
      <c r="H325" s="70">
        <v>13069.98101</v>
      </c>
      <c r="I325" s="40">
        <v>143513.84306596065</v>
      </c>
      <c r="J325" s="25">
        <v>72711.941949999993</v>
      </c>
      <c r="K325" s="40"/>
      <c r="L325" s="40">
        <v>36177.840962299997</v>
      </c>
      <c r="M325" s="40">
        <v>36439.613221704072</v>
      </c>
      <c r="N325" s="40">
        <v>36880.805999999997</v>
      </c>
      <c r="P325" s="40">
        <v>18808.141060000002</v>
      </c>
      <c r="Q325" s="40">
        <v>17390.28</v>
      </c>
      <c r="R325" s="40">
        <v>247.17</v>
      </c>
    </row>
    <row r="326" spans="1:18" x14ac:dyDescent="0.25">
      <c r="A326" s="64"/>
      <c r="B326" s="57" t="s">
        <v>26</v>
      </c>
      <c r="C326" s="49"/>
      <c r="D326" s="40">
        <v>1856743.8810000001</v>
      </c>
      <c r="E326" s="42"/>
      <c r="F326" s="40">
        <v>169151.18937892004</v>
      </c>
      <c r="G326" s="43">
        <v>114282.91377202533</v>
      </c>
      <c r="H326" s="70">
        <v>16024.066089999998</v>
      </c>
      <c r="I326" s="40">
        <v>130306.97986202533</v>
      </c>
      <c r="J326" s="25">
        <v>49389.982020000003</v>
      </c>
      <c r="K326" s="40"/>
      <c r="L326" s="40">
        <v>38326.709079399996</v>
      </c>
      <c r="M326" s="40">
        <v>35469.597344829293</v>
      </c>
      <c r="N326" s="40">
        <v>37374.354189999998</v>
      </c>
      <c r="P326" s="40">
        <v>16769.62588</v>
      </c>
      <c r="Q326" s="40">
        <v>16390.155999999995</v>
      </c>
      <c r="R326" s="40">
        <v>5298.942</v>
      </c>
    </row>
    <row r="327" spans="1:18" x14ac:dyDescent="0.25">
      <c r="A327" s="62"/>
      <c r="B327" s="57" t="s">
        <v>27</v>
      </c>
      <c r="C327" s="71"/>
      <c r="D327" s="61">
        <v>2082758.3120000002</v>
      </c>
      <c r="E327" s="66"/>
      <c r="F327" s="61">
        <v>189902.25274656003</v>
      </c>
      <c r="G327" s="67">
        <v>117245.63317942622</v>
      </c>
      <c r="H327" s="61">
        <v>9778.9410999999982</v>
      </c>
      <c r="I327" s="61">
        <v>127024.57427942622</v>
      </c>
      <c r="J327" s="60">
        <v>43209.184209999999</v>
      </c>
      <c r="K327" s="61"/>
      <c r="L327" s="61">
        <v>44368.251872684588</v>
      </c>
      <c r="M327" s="61">
        <v>44793.674519297856</v>
      </c>
      <c r="N327" s="61">
        <v>33660.201000000001</v>
      </c>
      <c r="O327" s="62"/>
      <c r="P327" s="61">
        <v>16656.011000000002</v>
      </c>
      <c r="Q327" s="61">
        <v>17196.651999999991</v>
      </c>
      <c r="R327" s="61">
        <v>18</v>
      </c>
    </row>
    <row r="328" spans="1:18" x14ac:dyDescent="0.25">
      <c r="A328" s="31" t="s">
        <v>52</v>
      </c>
      <c r="B328" s="32"/>
      <c r="C328" s="33"/>
      <c r="D328" s="34">
        <f>SUM(D316:D327)</f>
        <v>22134012.386580002</v>
      </c>
      <c r="E328" s="33"/>
      <c r="F328" s="34">
        <f>SUM(F316:F327)</f>
        <v>1996161.5229921998</v>
      </c>
      <c r="G328" s="34">
        <f t="shared" ref="G328:J328" si="67">SUM(G316:G327)</f>
        <v>1309194.5736469771</v>
      </c>
      <c r="H328" s="34">
        <f t="shared" si="67"/>
        <v>281193.16541999998</v>
      </c>
      <c r="I328" s="34">
        <f t="shared" si="67"/>
        <v>1590387.7390669768</v>
      </c>
      <c r="J328" s="34">
        <f t="shared" si="67"/>
        <v>524680.59050000005</v>
      </c>
      <c r="K328" s="35"/>
      <c r="L328" s="34">
        <f>SUM(L316:L327)</f>
        <v>405701.58742698317</v>
      </c>
      <c r="M328" s="34">
        <f t="shared" ref="M328:N328" si="68">SUM(M316:M327)</f>
        <v>399548.44885987672</v>
      </c>
      <c r="N328" s="34">
        <f t="shared" si="68"/>
        <v>424482.63478999992</v>
      </c>
      <c r="P328" s="34">
        <f>SUM(P316:P327)</f>
        <v>183842.85021</v>
      </c>
      <c r="Q328" s="34">
        <f t="shared" ref="Q328:R328" si="69">SUM(Q316:Q327)</f>
        <v>180623.823</v>
      </c>
      <c r="R328" s="34">
        <f t="shared" si="69"/>
        <v>5668.5046599999996</v>
      </c>
    </row>
    <row r="329" spans="1:18" s="1" customFormat="1" x14ac:dyDescent="0.25">
      <c r="A329" s="72" t="s">
        <v>53</v>
      </c>
      <c r="C329" s="46"/>
      <c r="E329" s="46"/>
      <c r="H329" s="73"/>
      <c r="K329" s="46"/>
      <c r="M329" s="46"/>
      <c r="N329" s="46"/>
    </row>
    <row r="330" spans="1:18" s="1" customFormat="1" x14ac:dyDescent="0.25">
      <c r="A330" s="1" t="s">
        <v>54</v>
      </c>
      <c r="C330" s="46"/>
      <c r="E330" s="46"/>
      <c r="K330" s="46"/>
      <c r="M330" s="46"/>
      <c r="N330" s="46"/>
    </row>
    <row r="331" spans="1:18" s="1" customFormat="1" x14ac:dyDescent="0.25">
      <c r="A331" s="1" t="s">
        <v>55</v>
      </c>
      <c r="C331" s="46"/>
      <c r="E331" s="46"/>
      <c r="K331" s="46"/>
      <c r="M331" s="46"/>
      <c r="N331" s="46"/>
    </row>
    <row r="332" spans="1:18" x14ac:dyDescent="0.25">
      <c r="A332" s="1" t="s">
        <v>56</v>
      </c>
      <c r="J332" s="6"/>
      <c r="K332" s="6"/>
      <c r="L332" s="6"/>
      <c r="M332" s="6"/>
      <c r="N332" s="6"/>
      <c r="O332" s="6"/>
    </row>
    <row r="333" spans="1:18" x14ac:dyDescent="0.25">
      <c r="A333" s="1" t="s">
        <v>57</v>
      </c>
      <c r="J333" s="6"/>
      <c r="K333" s="6"/>
      <c r="L333" s="6"/>
      <c r="M333" s="6"/>
      <c r="N333" s="6"/>
      <c r="O333" s="6"/>
    </row>
    <row r="334" spans="1:18" ht="14.25" customHeight="1" x14ac:dyDescent="0.25">
      <c r="A334" s="1" t="s">
        <v>58</v>
      </c>
      <c r="J334" s="6"/>
      <c r="K334" s="6"/>
      <c r="L334" s="6"/>
      <c r="M334" s="6"/>
      <c r="N334" s="6"/>
      <c r="O334" s="6"/>
    </row>
    <row r="335" spans="1:18" x14ac:dyDescent="0.25">
      <c r="A335" s="1" t="s">
        <v>59</v>
      </c>
    </row>
    <row r="336" spans="1:18" x14ac:dyDescent="0.25">
      <c r="A336" s="74" t="s">
        <v>60</v>
      </c>
    </row>
  </sheetData>
  <mergeCells count="3">
    <mergeCell ref="F2:J2"/>
    <mergeCell ref="L2:N2"/>
    <mergeCell ref="P2:R2"/>
  </mergeCells>
  <printOptions horizontalCentered="1"/>
  <pageMargins left="0.19685039370078741" right="0.19685039370078741" top="0.19685039370078741" bottom="0.19685039370078741" header="0" footer="0"/>
  <pageSetup scale="66" orientation="landscape" r:id="rId1"/>
  <headerFooter alignWithMargins="0"/>
  <rowBreaks count="4" manualBreakCount="4">
    <brk id="42" max="16" man="1"/>
    <brk id="81" max="16" man="1"/>
    <brk id="120" max="16" man="1"/>
    <brk id="172" max="16" man="1"/>
  </rowBreak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8DF9AAC2C9B06749B5B2EA8051DBD050" ma:contentTypeVersion="17" ma:contentTypeDescription="Crear nuevo documento." ma:contentTypeScope="" ma:versionID="df98e456d8080fde32fa27322ddf8523">
  <xsd:schema xmlns:xsd="http://www.w3.org/2001/XMLSchema" xmlns:xs="http://www.w3.org/2001/XMLSchema" xmlns:p="http://schemas.microsoft.com/office/2006/metadata/properties" xmlns:ns2="3c287da5-3fde-4b53-8243-fead08b2a00d" xmlns:ns3="b7eff24d-e0e3-447e-92a4-a05495d8270a" xmlns:ns4="67a1ec47-1991-41b3-8db7-b64140b12443" targetNamespace="http://schemas.microsoft.com/office/2006/metadata/properties" ma:root="true" ma:fieldsID="39c2217f3fd8aa6182c72e076f9cc5b4" ns2:_="" ns3:_="" ns4:_="">
    <xsd:import namespace="3c287da5-3fde-4b53-8243-fead08b2a00d"/>
    <xsd:import namespace="b7eff24d-e0e3-447e-92a4-a05495d8270a"/>
    <xsd:import namespace="67a1ec47-1991-41b3-8db7-b64140b12443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EventHashCode" minOccurs="0"/>
                <xsd:element ref="ns2:MediaServiceGenerationTime" minOccurs="0"/>
                <xsd:element ref="ns2:MediaServiceAutoKeyPoints" minOccurs="0"/>
                <xsd:element ref="ns2:MediaServiceKeyPoints" minOccurs="0"/>
                <xsd:element ref="ns2:MediaLengthInSeconds" minOccurs="0"/>
                <xsd:element ref="ns3:SharedWithUsers" minOccurs="0"/>
                <xsd:element ref="ns3:SharedWithDetails" minOccurs="0"/>
                <xsd:element ref="ns2:MediaServiceObjectDetectorVersions" minOccurs="0"/>
                <xsd:element ref="ns2:MediaServiceSearchProperties" minOccurs="0"/>
                <xsd:element ref="ns2:lcf76f155ced4ddcb4097134ff3c332f" minOccurs="0"/>
                <xsd:element ref="ns4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c287da5-3fde-4b53-8243-fead08b2a00d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MediaServiceAutoTags" ma:index="11" nillable="true" ma:displayName="MediaServiceAutoTags" ma:internalName="MediaServiceAutoTags" ma:readOnly="true">
      <xsd:simpleType>
        <xsd:restriction base="dms:Text"/>
      </xsd:simpleType>
    </xsd:element>
    <xsd:element name="MediaServiceOCR" ma:index="12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AutoKeyPoints" ma:index="15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6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17" nillable="true" ma:displayName="Length (seconds)" ma:internalName="MediaLengthInSeconds" ma:readOnly="true">
      <xsd:simpleType>
        <xsd:restriction base="dms:Unknown"/>
      </xsd:simpleType>
    </xsd:element>
    <xsd:element name="MediaServiceObjectDetectorVersions" ma:index="20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1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lcf76f155ced4ddcb4097134ff3c332f" ma:index="23" nillable="true" ma:taxonomy="true" ma:internalName="lcf76f155ced4ddcb4097134ff3c332f" ma:taxonomyFieldName="MediaServiceImageTags" ma:displayName="Etiquetas de imagen" ma:readOnly="false" ma:fieldId="{5cf76f15-5ced-4ddc-b409-7134ff3c332f}" ma:taxonomyMulti="true" ma:sspId="d25b942a-a849-4592-8f88-8fcfe8f30d0f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7eff24d-e0e3-447e-92a4-a05495d8270a" elementFormDefault="qualified">
    <xsd:import namespace="http://schemas.microsoft.com/office/2006/documentManagement/types"/>
    <xsd:import namespace="http://schemas.microsoft.com/office/infopath/2007/PartnerControls"/>
    <xsd:element name="SharedWithUsers" ma:index="18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7a1ec47-1991-41b3-8db7-b64140b12443" elementFormDefault="qualified">
    <xsd:import namespace="http://schemas.microsoft.com/office/2006/documentManagement/types"/>
    <xsd:import namespace="http://schemas.microsoft.com/office/infopath/2007/PartnerControls"/>
    <xsd:element name="TaxCatchAll" ma:index="24" nillable="true" ma:displayName="Taxonomy Catch All Column" ma:hidden="true" ma:list="{5f070c5b-b0b5-42a2-9124-9e60985530ce}" ma:internalName="TaxCatchAll" ma:showField="CatchAllData" ma:web="67a1ec47-1991-41b3-8db7-b64140b12443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3c287da5-3fde-4b53-8243-fead08b2a00d">
      <Terms xmlns="http://schemas.microsoft.com/office/infopath/2007/PartnerControls"/>
    </lcf76f155ced4ddcb4097134ff3c332f>
    <TaxCatchAll xmlns="67a1ec47-1991-41b3-8db7-b64140b12443" xsi:nil="true"/>
  </documentManagement>
</p:properties>
</file>

<file path=customXml/itemProps1.xml><?xml version="1.0" encoding="utf-8"?>
<ds:datastoreItem xmlns:ds="http://schemas.openxmlformats.org/officeDocument/2006/customXml" ds:itemID="{381A1804-A5E8-49B4-BFCB-E0CA991B5BD6}"/>
</file>

<file path=customXml/itemProps2.xml><?xml version="1.0" encoding="utf-8"?>
<ds:datastoreItem xmlns:ds="http://schemas.openxmlformats.org/officeDocument/2006/customXml" ds:itemID="{27E26200-B7B6-4388-95C3-4BB33CC92BA1}"/>
</file>

<file path=customXml/itemProps3.xml><?xml version="1.0" encoding="utf-8"?>
<ds:datastoreItem xmlns:ds="http://schemas.openxmlformats.org/officeDocument/2006/customXml" ds:itemID="{09615924-ACA6-4678-ADF2-EDBAB8223AAE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Resumen publico</vt:lpstr>
      <vt:lpstr>'Resumen publico'!Área_de_impresión</vt:lpstr>
      <vt:lpstr>'Resumen publico'!Títulos_a_imprimir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Andres Felipe Candelo Alvarez</dc:creator>
  <cp:lastModifiedBy>Andres Felipe Candelo Alvarez</cp:lastModifiedBy>
  <dcterms:created xsi:type="dcterms:W3CDTF">2025-03-06T16:32:52Z</dcterms:created>
  <dcterms:modified xsi:type="dcterms:W3CDTF">2025-03-06T16:37:21Z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0x0101008DF9AAC2C9B06749B5B2EA8051DBD050</vt:lpwstr>
  </property>
</Properties>
</file>