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ociaciondecultiv.sharepoint.com/Economico/Documentos compartidos/Estadisticas/Portal Web/"/>
    </mc:Choice>
  </mc:AlternateContent>
  <xr:revisionPtr revIDLastSave="16" documentId="13_ncr:1_{5692262F-A702-4B0B-BE86-CF02FE4BE1E5}" xr6:coauthVersionLast="47" xr6:coauthVersionMax="47" xr10:uidLastSave="{73916EFD-567F-46D5-97DA-8B399DD4812B}"/>
  <bookViews>
    <workbookView xWindow="28680" yWindow="-270" windowWidth="29040" windowHeight="15720" tabRatio="511" xr2:uid="{00000000-000D-0000-FFFF-FFFF00000000}"/>
  </bookViews>
  <sheets>
    <sheet name="Nueva York" sheetId="1" r:id="rId1"/>
    <sheet name="Londres" sheetId="2" r:id="rId2"/>
  </sheets>
  <definedNames>
    <definedName name="_xlnm.Print_Area" localSheetId="1">Londres!$A$1:$N$48</definedName>
    <definedName name="_xlnm.Print_Area" localSheetId="0">'Nueva York'!$A$1:$N$48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8" i="1" l="1"/>
  <c r="N38" i="2"/>
  <c r="N37" i="2"/>
  <c r="N37" i="1"/>
  <c r="N36" i="2"/>
  <c r="N36" i="1"/>
  <c r="N35" i="1" l="1"/>
  <c r="N35" i="2"/>
  <c r="N34" i="1"/>
  <c r="N34" i="2"/>
  <c r="N33" i="2" l="1"/>
  <c r="N33" i="1"/>
  <c r="N32" i="2" l="1"/>
  <c r="N32" i="1"/>
  <c r="N31" i="1" l="1"/>
  <c r="N31" i="2"/>
  <c r="N30" i="1" l="1"/>
  <c r="N30" i="2"/>
  <c r="N29" i="2" l="1"/>
  <c r="N29" i="1"/>
  <c r="N28" i="2" l="1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8" i="1" l="1"/>
  <c r="N27" i="1"/>
  <c r="N26" i="1"/>
  <c r="N25" i="1"/>
  <c r="N24" i="1"/>
  <c r="N22" i="1"/>
  <c r="N15" i="1"/>
  <c r="N14" i="1"/>
  <c r="N23" i="1"/>
  <c r="N21" i="1"/>
  <c r="N20" i="1"/>
  <c r="N19" i="1"/>
  <c r="N18" i="1"/>
  <c r="N17" i="1"/>
  <c r="N16" i="1"/>
  <c r="N13" i="1"/>
  <c r="N12" i="1"/>
  <c r="N11" i="1"/>
  <c r="N10" i="1"/>
  <c r="N9" i="1"/>
  <c r="N8" i="1"/>
  <c r="N7" i="1"/>
  <c r="N6" i="1"/>
  <c r="N5" i="1"/>
  <c r="N4" i="1"/>
  <c r="N3" i="1"/>
</calcChain>
</file>

<file path=xl/sharedStrings.xml><?xml version="1.0" encoding="utf-8"?>
<sst xmlns="http://schemas.openxmlformats.org/spreadsheetml/2006/main" count="46" uniqueCount="24">
  <si>
    <t>Precio promedio mensual azúcar crudo primera posición - Nueva York Contrato N° 11 - USDcents/lb</t>
  </si>
  <si>
    <t>Año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</si>
  <si>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</si>
  <si>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</si>
  <si>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</si>
  <si>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</si>
  <si>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</si>
  <si>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</si>
  <si>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</si>
  <si>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</si>
  <si>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</si>
  <si>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</si>
  <si>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</si>
  <si>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</si>
  <si>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</si>
  <si>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r>
      <t xml:space="preserve">Fuente: </t>
    </r>
    <r>
      <rPr>
        <sz val="11"/>
        <color indexed="8"/>
        <rFont val="Calibri"/>
        <family val="2"/>
        <scheme val="minor"/>
      </rPr>
      <t>sugaronline</t>
    </r>
  </si>
  <si>
    <t>Nota:</t>
  </si>
  <si>
    <t xml:space="preserve">La información sobre precios contenida en este archivo no es tomada electrónicamente de fuentes directas, sino digitada en Asocaña a partir de información publicada </t>
  </si>
  <si>
    <t xml:space="preserve">en otros sitios de información en internet. Por lo tanto, puede incluir imprecisiones técnicas, errores tipográficos o de cálculo y está sujeta a cambios periódicos. </t>
  </si>
  <si>
    <t xml:space="preserve">Asocaña no se hace responsable por la integridad de la información, ni por la veracidad o exactitud de la misma, de modo que no asume responsabilidad alguna por los </t>
  </si>
  <si>
    <t xml:space="preserve">eventuales errores contenidos en ella ni por las discrepancias que pudieran encontrarse entre esta información y la de las bolsas de Nueva York y Londres. </t>
  </si>
  <si>
    <t xml:space="preserve">El usuario será responsable de las consecuencias que pudieran producirse como resultado de errores, omisiones o falta de información, por tanto no compromete </t>
  </si>
  <si>
    <t>en modo alguno ni a Asocaña ni a sus afiliados. El uso de esta información deber tener finalidad informativa, personal y no comercial</t>
  </si>
  <si>
    <t>Precio promedio mensual azúcar blanco primera posición - Londres Contrato N° 5 - USD/t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</si>
</sst>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5" fillId="0" borderId="0" xfId="0" applyFont="1"/>
    <xf numFmtId="2" fontId="6" fillId="0" borderId="0" xfId="0" applyNumberFormat="1" applyFont="1"/>
    <xf numFmtId="164" fontId="5" fillId="0" borderId="0" xfId="1" applyFont="1" applyFill="1" applyBorder="1"/>
    <xf numFmtId="2" fontId="5" fillId="0" borderId="0" xfId="2" applyNumberFormat="1" applyFont="1"/>
    <xf numFmtId="0" fontId="4" fillId="0" borderId="0" xfId="0" applyFont="1"/>
    <xf numFmtId="0" fontId="4" fillId="2" borderId="1" xfId="0" applyFont="1" applyFill="1" applyBorder="1" applyAlignment="1">
      <alignment horizontal="center"/>
    </xf>
    <xf numFmtId="2" fontId="6" fillId="0" borderId="2" xfId="0" applyNumberFormat="1" applyFont="1" applyBorder="1"/>
    <xf numFmtId="2" fontId="6" fillId="0" borderId="3" xfId="0" applyNumberFormat="1" applyFont="1" applyBorder="1"/>
    <xf numFmtId="2" fontId="6" fillId="0" borderId="4" xfId="0" applyNumberFormat="1" applyFont="1" applyBorder="1"/>
    <xf numFmtId="1" fontId="8" fillId="0" borderId="0" xfId="0" applyNumberFormat="1" applyFont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2" fontId="8" fillId="0" borderId="2" xfId="0" applyNumberFormat="1" applyFont="1" applyBorder="1"/>
    <xf numFmtId="2" fontId="8" fillId="0" borderId="3" xfId="0" applyNumberFormat="1" applyFont="1" applyBorder="1"/>
    <xf numFmtId="2" fontId="8" fillId="0" borderId="4" xfId="0" applyNumberFormat="1" applyFont="1" applyBorder="1"/>
    <xf numFmtId="2" fontId="8" fillId="0" borderId="0" xfId="0" applyNumberFormat="1" applyFont="1"/>
    <xf numFmtId="0" fontId="3" fillId="0" borderId="0" xfId="0" applyFont="1"/>
    <xf numFmtId="164" fontId="3" fillId="0" borderId="0" xfId="1" applyFont="1"/>
    <xf numFmtId="164" fontId="6" fillId="0" borderId="0" xfId="1" applyFont="1" applyFill="1" applyBorder="1"/>
    <xf numFmtId="0" fontId="4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_Precio Internacional" xfId="2" xr:uid="{00000000-0005-0000-0000-000002000000}"/>
  </cellStyles>
  <dxfs count="0"/>
  <tableStyles count="1" defaultTableStyle="TableStyleMedium9" defaultPivotStyle="PivotStyleLight16">
    <tableStyle name="Invisible" pivot="0" table="0" count="0" xr9:uid="{528BC2B7-3F2C-43E3-B6EF-39B55EC24CB5}"/>
  </tableStyles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8"/>
  <sheetViews>
    <sheetView tabSelected="1" zoomScaleNormal="100" workbookViewId="0">
      <pane xSplit="1" ySplit="2" topLeftCell="B15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1.42578125" defaultRowHeight="15" x14ac:dyDescent="0.25"/>
  <cols>
    <col min="1" max="1" width="7.28515625" style="2" customWidth="1"/>
    <col min="2" max="13" width="9.85546875" customWidth="1"/>
    <col min="14" max="14" width="9.85546875" style="24" customWidth="1"/>
    <col min="16" max="17" width="12.28515625" bestFit="1" customWidth="1"/>
    <col min="18" max="27" width="12.7109375" bestFit="1" customWidth="1"/>
  </cols>
  <sheetData>
    <row r="1" spans="1:40" ht="18.75" x14ac:dyDescent="0.3">
      <c r="A1" s="1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7"/>
      <c r="N1" s="27"/>
      <c r="O1" s="3"/>
      <c r="P1" s="3"/>
      <c r="Q1" s="3"/>
    </row>
    <row r="2" spans="1:40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3"/>
    </row>
    <row r="3" spans="1:40" x14ac:dyDescent="0.25">
      <c r="A3" s="13">
        <v>1989</v>
      </c>
      <c r="B3" s="9">
        <v>9.9633333333333329</v>
      </c>
      <c r="C3" s="9">
        <v>10.671052631578949</v>
      </c>
      <c r="D3" s="9">
        <v>11.820454545454544</v>
      </c>
      <c r="E3" s="9">
        <v>12.303999999999998</v>
      </c>
      <c r="F3" s="9">
        <v>12.018636363636364</v>
      </c>
      <c r="G3" s="9">
        <v>12.617727272727272</v>
      </c>
      <c r="H3" s="9">
        <v>13.856</v>
      </c>
      <c r="I3" s="9">
        <v>13.799565217391301</v>
      </c>
      <c r="J3" s="9">
        <v>14.096</v>
      </c>
      <c r="K3" s="9">
        <v>13.770909090909088</v>
      </c>
      <c r="L3" s="9">
        <v>14.573809523809521</v>
      </c>
      <c r="M3" s="9">
        <v>13.5885</v>
      </c>
      <c r="N3" s="20">
        <f>AVERAGE(B3:M3)</f>
        <v>12.756665664903366</v>
      </c>
      <c r="O3" s="3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25">
      <c r="A4" s="14">
        <v>1990</v>
      </c>
      <c r="B4" s="10">
        <v>14.45</v>
      </c>
      <c r="C4" s="10">
        <v>14.688421052631577</v>
      </c>
      <c r="D4" s="10">
        <v>15.461818181818181</v>
      </c>
      <c r="E4" s="10">
        <v>15.372999999999996</v>
      </c>
      <c r="F4" s="10">
        <v>14.665454545454544</v>
      </c>
      <c r="G4" s="10">
        <v>12.922380952380953</v>
      </c>
      <c r="H4" s="10">
        <v>11.826190476190479</v>
      </c>
      <c r="I4" s="10">
        <v>10.839565217391305</v>
      </c>
      <c r="J4" s="10">
        <v>10.917368421052634</v>
      </c>
      <c r="K4" s="10">
        <v>9.7043478260869556</v>
      </c>
      <c r="L4" s="10">
        <v>9.9219047619047629</v>
      </c>
      <c r="M4" s="10">
        <v>9.6859999999999982</v>
      </c>
      <c r="N4" s="21">
        <f>AVERAGE(B4:M4)</f>
        <v>12.538037619575947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5">
      <c r="A5" s="14">
        <v>1991</v>
      </c>
      <c r="B5" s="10">
        <v>8.9868181818181796</v>
      </c>
      <c r="C5" s="10">
        <v>8.6642105263157898</v>
      </c>
      <c r="D5" s="10">
        <v>9.1459999999999972</v>
      </c>
      <c r="E5" s="10">
        <v>8.5572727272727267</v>
      </c>
      <c r="F5" s="10">
        <v>7.8981818181818193</v>
      </c>
      <c r="G5" s="10">
        <v>9.4439999999999991</v>
      </c>
      <c r="H5" s="10">
        <v>9.1109090909090913</v>
      </c>
      <c r="I5" s="10">
        <v>8.8000000000000007</v>
      </c>
      <c r="J5" s="10">
        <v>9.1119999999999983</v>
      </c>
      <c r="K5" s="10">
        <v>8.7586956521739125</v>
      </c>
      <c r="L5" s="10">
        <v>8.6104999999999983</v>
      </c>
      <c r="M5" s="10">
        <v>8.8747619047619057</v>
      </c>
      <c r="N5" s="21">
        <f>AVERAGE(B5:M5)</f>
        <v>8.8302791584527842</v>
      </c>
      <c r="O5" s="3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x14ac:dyDescent="0.25">
      <c r="A6" s="14">
        <v>1992</v>
      </c>
      <c r="B6" s="10">
        <v>8.4377272727272743</v>
      </c>
      <c r="C6" s="10">
        <v>8.1047368421052646</v>
      </c>
      <c r="D6" s="10">
        <v>8.3304545454545451</v>
      </c>
      <c r="E6" s="10">
        <v>9.5761904761904777</v>
      </c>
      <c r="F6" s="10">
        <v>9.602999999999998</v>
      </c>
      <c r="G6" s="10">
        <v>10.497272727272728</v>
      </c>
      <c r="H6" s="10">
        <v>9.6850000000000005</v>
      </c>
      <c r="I6" s="10">
        <v>9.3614285714285721</v>
      </c>
      <c r="J6" s="10">
        <v>9.0133333333333354</v>
      </c>
      <c r="K6" s="10">
        <v>8.7763636363636373</v>
      </c>
      <c r="L6" s="10">
        <v>8.6778947368421058</v>
      </c>
      <c r="M6" s="10">
        <v>8.3013636363636376</v>
      </c>
      <c r="N6" s="21">
        <f>AVERAGE(B6:M6)</f>
        <v>9.0303971481734653</v>
      </c>
      <c r="O6" s="3"/>
      <c r="P6" s="3"/>
      <c r="Q6" s="3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x14ac:dyDescent="0.25">
      <c r="A7" s="14">
        <v>1993</v>
      </c>
      <c r="B7" s="10">
        <v>8.4455000000000027</v>
      </c>
      <c r="C7" s="10">
        <v>8.7536842105263162</v>
      </c>
      <c r="D7" s="10">
        <v>11.05</v>
      </c>
      <c r="E7" s="10">
        <v>11.52</v>
      </c>
      <c r="F7" s="10">
        <v>12.101000000000001</v>
      </c>
      <c r="G7" s="10">
        <v>10.435</v>
      </c>
      <c r="H7" s="10">
        <v>9.8414285714285725</v>
      </c>
      <c r="I7" s="10">
        <v>9.4840909090909093</v>
      </c>
      <c r="J7" s="10">
        <v>9.4776190476190489</v>
      </c>
      <c r="K7" s="10">
        <v>10.58047619047619</v>
      </c>
      <c r="L7" s="10">
        <v>10.335999999999999</v>
      </c>
      <c r="M7" s="10">
        <v>10.651904761904763</v>
      </c>
      <c r="N7" s="21">
        <f t="shared" ref="N7:N20" si="0">AVERAGE(B7:M7)</f>
        <v>10.223058640920483</v>
      </c>
      <c r="O7" s="3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x14ac:dyDescent="0.25">
      <c r="A8" s="14">
        <v>1994</v>
      </c>
      <c r="B8" s="10">
        <v>10.538095238095236</v>
      </c>
      <c r="C8" s="10">
        <v>11</v>
      </c>
      <c r="D8" s="10">
        <v>12.032173913043479</v>
      </c>
      <c r="E8" s="10">
        <v>11.178421052631579</v>
      </c>
      <c r="F8" s="10">
        <v>11.92238095238095</v>
      </c>
      <c r="G8" s="10">
        <v>12.090909090909093</v>
      </c>
      <c r="H8" s="10">
        <v>11.7265</v>
      </c>
      <c r="I8" s="10">
        <v>11.919565217391304</v>
      </c>
      <c r="J8" s="10">
        <v>12.479523809523808</v>
      </c>
      <c r="K8" s="10">
        <v>12.603333333333332</v>
      </c>
      <c r="L8" s="10">
        <v>13.75</v>
      </c>
      <c r="M8" s="10">
        <v>14.74952380952381</v>
      </c>
      <c r="N8" s="21">
        <f t="shared" si="0"/>
        <v>12.165868868069383</v>
      </c>
      <c r="O8" s="3"/>
      <c r="P8" s="3"/>
      <c r="Q8" s="3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x14ac:dyDescent="0.25">
      <c r="A9" s="14">
        <v>1995</v>
      </c>
      <c r="B9" s="10">
        <v>14.87952380952381</v>
      </c>
      <c r="C9" s="10">
        <v>14.44105263157895</v>
      </c>
      <c r="D9" s="10">
        <v>14.273478260869563</v>
      </c>
      <c r="E9" s="10">
        <v>13.32421052631579</v>
      </c>
      <c r="F9" s="10">
        <v>11.623181818181818</v>
      </c>
      <c r="G9" s="10">
        <v>11.926363636363636</v>
      </c>
      <c r="H9" s="10">
        <v>10.274736842105261</v>
      </c>
      <c r="I9" s="10">
        <v>11.012608695652178</v>
      </c>
      <c r="J9" s="10">
        <v>11.015000000000001</v>
      </c>
      <c r="K9" s="10">
        <v>10.577727272727273</v>
      </c>
      <c r="L9" s="10">
        <v>10.803499999999998</v>
      </c>
      <c r="M9" s="10">
        <v>11.422105263157894</v>
      </c>
      <c r="N9" s="21">
        <f t="shared" si="0"/>
        <v>12.13112406303968</v>
      </c>
      <c r="O9" s="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x14ac:dyDescent="0.25">
      <c r="A10" s="14">
        <v>1996</v>
      </c>
      <c r="B10" s="10">
        <v>11.7525</v>
      </c>
      <c r="C10" s="10">
        <v>12.4115</v>
      </c>
      <c r="D10" s="10">
        <v>12.009047619047617</v>
      </c>
      <c r="E10" s="10">
        <v>11.327619047619047</v>
      </c>
      <c r="F10" s="10">
        <v>10.950454545454546</v>
      </c>
      <c r="G10" s="10">
        <v>11.764499999999998</v>
      </c>
      <c r="H10" s="10">
        <v>11.660476190476189</v>
      </c>
      <c r="I10" s="10">
        <v>11.702272727272726</v>
      </c>
      <c r="J10" s="10">
        <v>11.609500000000001</v>
      </c>
      <c r="K10" s="10">
        <v>10.71</v>
      </c>
      <c r="L10" s="10">
        <v>10.513157894736842</v>
      </c>
      <c r="M10" s="10">
        <v>10.6075</v>
      </c>
      <c r="N10" s="21">
        <f t="shared" si="0"/>
        <v>11.418210668717249</v>
      </c>
      <c r="O10" s="3"/>
      <c r="P10" s="3"/>
      <c r="Q10" s="3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x14ac:dyDescent="0.25">
      <c r="A11" s="14">
        <v>1997</v>
      </c>
      <c r="B11" s="10">
        <v>10.549545454545454</v>
      </c>
      <c r="C11" s="10">
        <v>10.820526315789474</v>
      </c>
      <c r="D11" s="10">
        <v>10.8665</v>
      </c>
      <c r="E11" s="10">
        <v>11.208181818181821</v>
      </c>
      <c r="F11" s="10">
        <v>10.995238095238095</v>
      </c>
      <c r="G11" s="10">
        <v>11.28857142857143</v>
      </c>
      <c r="H11" s="10">
        <v>11.310454545454546</v>
      </c>
      <c r="I11" s="10">
        <v>11.647619047619045</v>
      </c>
      <c r="J11" s="10">
        <v>11.272380952380948</v>
      </c>
      <c r="K11" s="10">
        <v>11.871739130434781</v>
      </c>
      <c r="L11" s="10">
        <v>12.252222222222223</v>
      </c>
      <c r="M11" s="10">
        <v>12.275714285714287</v>
      </c>
      <c r="N11" s="21">
        <f t="shared" si="0"/>
        <v>11.363224441346008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25">
      <c r="A12" s="14">
        <v>1998</v>
      </c>
      <c r="B12" s="10">
        <v>11.427894736842106</v>
      </c>
      <c r="C12" s="10">
        <v>10.57</v>
      </c>
      <c r="D12" s="10">
        <v>9.7168181818181836</v>
      </c>
      <c r="E12" s="10">
        <v>9.2961904761904748</v>
      </c>
      <c r="F12" s="10">
        <v>8.8409999999999993</v>
      </c>
      <c r="G12" s="10">
        <v>7.9781818181818176</v>
      </c>
      <c r="H12" s="10">
        <v>8.5968181818181808</v>
      </c>
      <c r="I12" s="10">
        <v>8.4028571428571439</v>
      </c>
      <c r="J12" s="10">
        <v>7.1571428571428575</v>
      </c>
      <c r="K12" s="10">
        <v>7.6154545454545453</v>
      </c>
      <c r="L12" s="10">
        <v>8.1731578947368408</v>
      </c>
      <c r="M12" s="10">
        <v>7.9640909090909124</v>
      </c>
      <c r="N12" s="21">
        <f t="shared" si="0"/>
        <v>8.8116338953444231</v>
      </c>
      <c r="O12" s="3"/>
      <c r="P12" s="3"/>
      <c r="Q12" s="3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5">
      <c r="A13" s="14">
        <v>1999</v>
      </c>
      <c r="B13" s="10">
        <v>7.9194736842105264</v>
      </c>
      <c r="C13" s="10">
        <v>6.7431578947368438</v>
      </c>
      <c r="D13" s="10">
        <v>5.7634782608695652</v>
      </c>
      <c r="E13" s="10">
        <v>5.1490476190476189</v>
      </c>
      <c r="F13" s="10">
        <v>4.7725</v>
      </c>
      <c r="G13" s="10">
        <v>5.5672727272727265</v>
      </c>
      <c r="H13" s="10">
        <v>5.7152380952380968</v>
      </c>
      <c r="I13" s="10">
        <v>6.1272727272727279</v>
      </c>
      <c r="J13" s="10">
        <v>6.8566666666666682</v>
      </c>
      <c r="K13" s="10">
        <v>6.8257142857142847</v>
      </c>
      <c r="L13" s="10">
        <v>6.5305000000000009</v>
      </c>
      <c r="M13" s="10">
        <v>5.9509523809523808</v>
      </c>
      <c r="N13" s="21">
        <f t="shared" si="0"/>
        <v>6.1601061951651204</v>
      </c>
      <c r="O13" s="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5">
      <c r="A14" s="14">
        <v>2000</v>
      </c>
      <c r="B14" s="10">
        <v>5.5630000000000015</v>
      </c>
      <c r="C14" s="10">
        <v>5.2535000000000007</v>
      </c>
      <c r="D14" s="10">
        <v>5.2791304347826085</v>
      </c>
      <c r="E14" s="10">
        <v>6.1489473684210516</v>
      </c>
      <c r="F14" s="10">
        <v>6.9990909090909099</v>
      </c>
      <c r="G14" s="10">
        <v>8.4604545454545441</v>
      </c>
      <c r="H14" s="10">
        <v>9.7384210526315798</v>
      </c>
      <c r="I14" s="10">
        <v>10.653043478260868</v>
      </c>
      <c r="J14" s="10">
        <v>10.055500000000002</v>
      </c>
      <c r="K14" s="10">
        <v>10.413181818181819</v>
      </c>
      <c r="L14" s="10">
        <v>9.5135000000000005</v>
      </c>
      <c r="M14" s="10">
        <v>9.7174999999999994</v>
      </c>
      <c r="N14" s="21">
        <f t="shared" si="0"/>
        <v>8.1496058005686152</v>
      </c>
      <c r="O14" s="3"/>
      <c r="P14" s="3"/>
      <c r="Q14" s="3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5">
      <c r="A15" s="14">
        <v>2001</v>
      </c>
      <c r="B15" s="10">
        <v>10.105714285714287</v>
      </c>
      <c r="C15" s="10">
        <v>9.6805263157894732</v>
      </c>
      <c r="D15" s="10">
        <v>8.7468181818181829</v>
      </c>
      <c r="E15" s="10">
        <v>8.5694999999999997</v>
      </c>
      <c r="F15" s="10">
        <v>8.9795454545454572</v>
      </c>
      <c r="G15" s="10">
        <v>8.8947619047619035</v>
      </c>
      <c r="H15" s="10">
        <v>8.5476190476190457</v>
      </c>
      <c r="I15" s="10">
        <v>7.9465217391304339</v>
      </c>
      <c r="J15" s="10">
        <v>7.3943749999999993</v>
      </c>
      <c r="K15" s="10">
        <v>6.5969565217391324</v>
      </c>
      <c r="L15" s="10">
        <v>7.2780000000000005</v>
      </c>
      <c r="M15" s="10">
        <v>7.41</v>
      </c>
      <c r="N15" s="21">
        <f t="shared" si="0"/>
        <v>8.3458615375931604</v>
      </c>
      <c r="O15" s="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5">
      <c r="A16" s="14">
        <v>2002</v>
      </c>
      <c r="B16" s="10">
        <v>7.43</v>
      </c>
      <c r="C16" s="10">
        <v>6.2452631578947377</v>
      </c>
      <c r="D16" s="10">
        <v>6.0604999999999993</v>
      </c>
      <c r="E16" s="10">
        <v>5.7709090909090914</v>
      </c>
      <c r="F16" s="10">
        <v>5.6390909090909096</v>
      </c>
      <c r="G16" s="10">
        <v>5.4004999999999992</v>
      </c>
      <c r="H16" s="10">
        <v>5.7947619047619057</v>
      </c>
      <c r="I16" s="10">
        <v>5.8613636363636372</v>
      </c>
      <c r="J16" s="10">
        <v>6.7324999999999999</v>
      </c>
      <c r="K16" s="10">
        <v>7.2786956521739112</v>
      </c>
      <c r="L16" s="10">
        <v>7.51842105263158</v>
      </c>
      <c r="M16" s="10">
        <v>7.5620000000000003</v>
      </c>
      <c r="N16" s="21">
        <f t="shared" si="0"/>
        <v>6.4411671169854801</v>
      </c>
      <c r="O16" s="3"/>
      <c r="P16" s="3"/>
      <c r="Q16" s="3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5">
      <c r="A17" s="14">
        <v>2003</v>
      </c>
      <c r="B17" s="10">
        <v>7.89047619047619</v>
      </c>
      <c r="C17" s="10">
        <v>8.7922222222222217</v>
      </c>
      <c r="D17" s="10">
        <v>7.8628571428571448</v>
      </c>
      <c r="E17" s="10">
        <v>7.5119047619047619</v>
      </c>
      <c r="F17" s="10">
        <v>7.0328571428571438</v>
      </c>
      <c r="G17" s="10">
        <v>6.5252380952380964</v>
      </c>
      <c r="H17" s="10">
        <v>6.7322727272727265</v>
      </c>
      <c r="I17" s="10">
        <v>6.7090476190476194</v>
      </c>
      <c r="J17" s="10">
        <v>6.0209523809523811</v>
      </c>
      <c r="K17" s="10">
        <v>5.6960869565217385</v>
      </c>
      <c r="L17" s="10">
        <v>5.573888888888888</v>
      </c>
      <c r="M17" s="10">
        <v>4.6671428571428564</v>
      </c>
      <c r="N17" s="21">
        <f t="shared" si="0"/>
        <v>6.7512455821151489</v>
      </c>
      <c r="O17" s="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5">
      <c r="A18" s="14">
        <v>2004</v>
      </c>
      <c r="B18" s="10">
        <v>5.8336842105263154</v>
      </c>
      <c r="C18" s="10">
        <v>5.629999999999999</v>
      </c>
      <c r="D18" s="10">
        <v>6.4960869565217401</v>
      </c>
      <c r="E18" s="10">
        <v>6.555714285714286</v>
      </c>
      <c r="F18" s="10">
        <v>6.6224999999999996</v>
      </c>
      <c r="G18" s="10">
        <v>7.0538095238095249</v>
      </c>
      <c r="H18" s="10">
        <v>8.1657142857142837</v>
      </c>
      <c r="I18" s="10">
        <v>7.8790909090909089</v>
      </c>
      <c r="J18" s="10">
        <v>7.9076190476190478</v>
      </c>
      <c r="K18" s="10">
        <v>8.9638095238095232</v>
      </c>
      <c r="L18" s="10">
        <v>8.6660000000000004</v>
      </c>
      <c r="M18" s="10">
        <v>8.7952380952380977</v>
      </c>
      <c r="N18" s="21">
        <f t="shared" si="0"/>
        <v>7.3807722365036428</v>
      </c>
      <c r="O18" s="3"/>
      <c r="P18" s="3"/>
      <c r="Q18" s="3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5">
      <c r="A19" s="14">
        <v>2005</v>
      </c>
      <c r="B19" s="10">
        <v>8.9220000000000006</v>
      </c>
      <c r="C19" s="10">
        <v>8.9231578947368408</v>
      </c>
      <c r="D19" s="10">
        <v>8.8950000000000014</v>
      </c>
      <c r="E19" s="10">
        <v>8.418571428571429</v>
      </c>
      <c r="F19" s="10">
        <v>8.5114285714285725</v>
      </c>
      <c r="G19" s="10">
        <v>8.922727272727272</v>
      </c>
      <c r="H19" s="10">
        <v>9.5975000000000001</v>
      </c>
      <c r="I19" s="10">
        <v>9.8752173913043482</v>
      </c>
      <c r="J19" s="10">
        <v>10.438095238095238</v>
      </c>
      <c r="K19" s="10">
        <v>11.612857142857141</v>
      </c>
      <c r="L19" s="10">
        <v>11.808</v>
      </c>
      <c r="M19" s="10">
        <v>13.927142857142858</v>
      </c>
      <c r="N19" s="21">
        <f t="shared" si="0"/>
        <v>9.9876414830719753</v>
      </c>
      <c r="O19" s="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5">
      <c r="A20" s="14">
        <v>2006</v>
      </c>
      <c r="B20" s="10">
        <v>16.186999999999998</v>
      </c>
      <c r="C20" s="10">
        <v>17.938947368421054</v>
      </c>
      <c r="D20" s="10">
        <v>17.082173913043476</v>
      </c>
      <c r="E20" s="10">
        <v>17.212105263157895</v>
      </c>
      <c r="F20" s="10">
        <v>16.900454545454547</v>
      </c>
      <c r="G20" s="10">
        <v>15.271363636363638</v>
      </c>
      <c r="H20" s="10">
        <v>15.856999999999999</v>
      </c>
      <c r="I20" s="10">
        <v>12.979565217391306</v>
      </c>
      <c r="J20" s="10">
        <v>11.412500000000001</v>
      </c>
      <c r="K20" s="10">
        <v>11.50909090909091</v>
      </c>
      <c r="L20" s="10">
        <v>11.731999999999999</v>
      </c>
      <c r="M20" s="10">
        <v>11.696499999999997</v>
      </c>
      <c r="N20" s="21">
        <f t="shared" si="0"/>
        <v>14.648225071076899</v>
      </c>
      <c r="O20" s="3"/>
      <c r="P20" s="3"/>
      <c r="Q20" s="3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5">
      <c r="A21" s="14">
        <v>2007</v>
      </c>
      <c r="B21" s="10">
        <v>10.903499999999999</v>
      </c>
      <c r="C21" s="10">
        <v>10.716315789473683</v>
      </c>
      <c r="D21" s="10">
        <v>10.36681818181818</v>
      </c>
      <c r="E21" s="10">
        <v>9.6280000000000019</v>
      </c>
      <c r="F21" s="10">
        <v>9.086363636363636</v>
      </c>
      <c r="G21" s="10">
        <v>8.8561904761904753</v>
      </c>
      <c r="H21" s="10">
        <v>9.8957142857142877</v>
      </c>
      <c r="I21" s="10">
        <v>9.6130434782608685</v>
      </c>
      <c r="J21" s="10">
        <v>9.5226315789473688</v>
      </c>
      <c r="K21" s="10">
        <v>9.994782608695651</v>
      </c>
      <c r="L21" s="10">
        <v>9.8854545454545466</v>
      </c>
      <c r="M21" s="10">
        <v>10.446315789473685</v>
      </c>
      <c r="N21" s="21">
        <f t="shared" ref="N21:N26" si="1">AVERAGE(B21:M21)</f>
        <v>9.9095941975326998</v>
      </c>
      <c r="O21" s="3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14">
        <v>2008</v>
      </c>
      <c r="B22" s="10">
        <v>11.65952380952381</v>
      </c>
      <c r="C22" s="10">
        <v>13.128500000000003</v>
      </c>
      <c r="D22" s="10">
        <v>12.876500000000002</v>
      </c>
      <c r="E22" s="10">
        <v>11.852272727272727</v>
      </c>
      <c r="F22" s="10">
        <v>10.934761904761904</v>
      </c>
      <c r="G22" s="10">
        <v>10.799047619047618</v>
      </c>
      <c r="H22" s="10">
        <v>13.207727272727272</v>
      </c>
      <c r="I22" s="10">
        <v>13.681428571428572</v>
      </c>
      <c r="J22" s="10">
        <v>12.291904761904762</v>
      </c>
      <c r="K22" s="10">
        <v>11.702173913043479</v>
      </c>
      <c r="L22" s="10">
        <v>11.828421052631578</v>
      </c>
      <c r="M22" s="10">
        <v>11.32</v>
      </c>
      <c r="N22" s="21">
        <f t="shared" si="1"/>
        <v>12.106855136028477</v>
      </c>
      <c r="O22" s="3"/>
      <c r="P22" s="3"/>
      <c r="Q22" s="3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5">
      <c r="A23" s="14">
        <v>2009</v>
      </c>
      <c r="B23" s="10">
        <v>12.243999999999998</v>
      </c>
      <c r="C23" s="10">
        <v>13.014210526315789</v>
      </c>
      <c r="D23" s="10">
        <v>12.92818181818182</v>
      </c>
      <c r="E23" s="10">
        <v>13.118095238095236</v>
      </c>
      <c r="F23" s="10">
        <v>15.467999999999995</v>
      </c>
      <c r="G23" s="10">
        <v>15.538636363636364</v>
      </c>
      <c r="H23" s="10">
        <v>17.816363636363636</v>
      </c>
      <c r="I23" s="10">
        <v>21.72</v>
      </c>
      <c r="J23" s="10">
        <v>22.249523809523811</v>
      </c>
      <c r="K23" s="10">
        <v>22.575909090909093</v>
      </c>
      <c r="L23" s="10">
        <v>22.189</v>
      </c>
      <c r="M23" s="10">
        <v>24.488181818181815</v>
      </c>
      <c r="N23" s="21">
        <f t="shared" si="1"/>
        <v>17.779175191767294</v>
      </c>
      <c r="O23" s="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5">
      <c r="A24" s="14">
        <v>2010</v>
      </c>
      <c r="B24" s="10">
        <v>28.380000000000003</v>
      </c>
      <c r="C24" s="10">
        <v>26.603157894736846</v>
      </c>
      <c r="D24" s="10">
        <v>19.263913043478254</v>
      </c>
      <c r="E24" s="10">
        <v>16.121428571428574</v>
      </c>
      <c r="F24" s="10">
        <v>14.602</v>
      </c>
      <c r="G24" s="10">
        <v>15.810454545454547</v>
      </c>
      <c r="H24" s="10">
        <v>17.622380952380954</v>
      </c>
      <c r="I24" s="10">
        <v>19.215454545454541</v>
      </c>
      <c r="J24" s="10">
        <v>23.718095238095234</v>
      </c>
      <c r="K24" s="10">
        <v>26.94380952380952</v>
      </c>
      <c r="L24" s="10">
        <v>28.897619047619042</v>
      </c>
      <c r="M24" s="10">
        <v>31.085909090909091</v>
      </c>
      <c r="N24" s="21">
        <f t="shared" si="1"/>
        <v>22.355351871113882</v>
      </c>
      <c r="O24" s="3"/>
      <c r="P24" s="3"/>
      <c r="Q24" s="3"/>
    </row>
    <row r="25" spans="1:40" x14ac:dyDescent="0.25">
      <c r="A25" s="14">
        <v>2011</v>
      </c>
      <c r="B25" s="10">
        <v>32.091578947368419</v>
      </c>
      <c r="C25" s="10">
        <v>31.766842105263155</v>
      </c>
      <c r="D25" s="10">
        <v>28.15</v>
      </c>
      <c r="E25" s="10">
        <v>25.425499999999996</v>
      </c>
      <c r="F25" s="10">
        <v>21.85</v>
      </c>
      <c r="G25" s="10">
        <v>26.065454545454546</v>
      </c>
      <c r="H25" s="10">
        <v>29.470999999999997</v>
      </c>
      <c r="I25" s="10">
        <v>28.874347826086954</v>
      </c>
      <c r="J25" s="10">
        <v>27.700476190476188</v>
      </c>
      <c r="K25" s="10">
        <v>26.298571428571432</v>
      </c>
      <c r="L25" s="10">
        <v>24.517619047619043</v>
      </c>
      <c r="M25" s="10">
        <v>23.415238095238095</v>
      </c>
      <c r="N25" s="21">
        <f t="shared" si="1"/>
        <v>27.13555234883982</v>
      </c>
      <c r="O25" s="3"/>
      <c r="P25" s="3"/>
      <c r="Q25" s="3"/>
    </row>
    <row r="26" spans="1:40" x14ac:dyDescent="0.25">
      <c r="A26" s="14">
        <v>2012</v>
      </c>
      <c r="B26" s="10">
        <v>24.047999999999998</v>
      </c>
      <c r="C26" s="10">
        <v>24.883499999999998</v>
      </c>
      <c r="D26" s="10">
        <v>24.732727272727278</v>
      </c>
      <c r="E26" s="10">
        <v>22.9785</v>
      </c>
      <c r="F26" s="10">
        <v>20.249090909090906</v>
      </c>
      <c r="G26" s="10">
        <v>20.443809523809524</v>
      </c>
      <c r="H26" s="10">
        <v>22.757142857142856</v>
      </c>
      <c r="I26" s="10">
        <v>20.525217391304345</v>
      </c>
      <c r="J26" s="10">
        <v>19.470526315789478</v>
      </c>
      <c r="K26" s="10">
        <v>20.388695652173919</v>
      </c>
      <c r="L26" s="10">
        <v>19.313333333333329</v>
      </c>
      <c r="M26" s="10">
        <v>19.202000000000002</v>
      </c>
      <c r="N26" s="21">
        <f t="shared" si="1"/>
        <v>21.582711937947636</v>
      </c>
      <c r="O26" s="3"/>
      <c r="P26" s="3"/>
      <c r="Q26" s="3"/>
    </row>
    <row r="27" spans="1:40" x14ac:dyDescent="0.25">
      <c r="A27" s="14">
        <v>2013</v>
      </c>
      <c r="B27" s="10">
        <v>18.70809523809524</v>
      </c>
      <c r="C27" s="10">
        <v>18.226842105263156</v>
      </c>
      <c r="D27" s="10">
        <v>18.334499999999998</v>
      </c>
      <c r="E27" s="10">
        <v>17.706363636363637</v>
      </c>
      <c r="F27" s="10">
        <v>17.07863636363636</v>
      </c>
      <c r="G27" s="10">
        <v>16.59</v>
      </c>
      <c r="H27" s="10">
        <v>16.375</v>
      </c>
      <c r="I27" s="10">
        <v>16.699545454545451</v>
      </c>
      <c r="J27" s="10">
        <v>17.045000000000002</v>
      </c>
      <c r="K27" s="10">
        <v>18.81260869565217</v>
      </c>
      <c r="L27" s="10">
        <v>17.738999999999997</v>
      </c>
      <c r="M27" s="10">
        <v>16.412380952380957</v>
      </c>
      <c r="N27" s="21">
        <f t="shared" ref="N27:N31" si="2">AVERAGE(B27:M27)</f>
        <v>17.477331037161417</v>
      </c>
      <c r="O27" s="3"/>
      <c r="P27" s="3"/>
      <c r="Q27" s="3"/>
    </row>
    <row r="28" spans="1:40" x14ac:dyDescent="0.25">
      <c r="A28" s="14">
        <v>2014</v>
      </c>
      <c r="B28" s="10">
        <v>15.418571428571427</v>
      </c>
      <c r="C28" s="10">
        <v>16.278947368421051</v>
      </c>
      <c r="D28" s="10">
        <v>17.584285714285713</v>
      </c>
      <c r="E28" s="10">
        <v>17.01047619047619</v>
      </c>
      <c r="F28" s="10">
        <v>17.504761904761907</v>
      </c>
      <c r="G28" s="10">
        <v>17.220476190476194</v>
      </c>
      <c r="H28" s="10">
        <v>17.184090909090909</v>
      </c>
      <c r="I28" s="10">
        <v>15.887142857142857</v>
      </c>
      <c r="J28" s="10">
        <v>14.597142857142861</v>
      </c>
      <c r="K28" s="10">
        <v>16.475652173913048</v>
      </c>
      <c r="L28" s="10">
        <v>15.878947368421052</v>
      </c>
      <c r="M28" s="10">
        <v>14.992272727272727</v>
      </c>
      <c r="N28" s="21">
        <f t="shared" si="2"/>
        <v>16.336063974164663</v>
      </c>
      <c r="O28" s="3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40" x14ac:dyDescent="0.25">
      <c r="A29" s="14">
        <v>2015</v>
      </c>
      <c r="B29" s="10">
        <v>15.062500000000004</v>
      </c>
      <c r="C29" s="10">
        <v>14.515789473684212</v>
      </c>
      <c r="D29" s="10">
        <v>12.840909090909092</v>
      </c>
      <c r="E29" s="10">
        <v>12.927142857142858</v>
      </c>
      <c r="F29" s="10">
        <v>12.703500000000002</v>
      </c>
      <c r="G29" s="10">
        <v>11.745909090909089</v>
      </c>
      <c r="H29" s="10">
        <v>11.878636363636366</v>
      </c>
      <c r="I29" s="10">
        <v>10.674761904761905</v>
      </c>
      <c r="J29" s="10">
        <v>11.318095238095237</v>
      </c>
      <c r="K29" s="10">
        <v>14.141818181818183</v>
      </c>
      <c r="L29" s="10">
        <v>14.888000000000002</v>
      </c>
      <c r="M29" s="10">
        <v>14.999999999999998</v>
      </c>
      <c r="N29" s="21">
        <f t="shared" si="2"/>
        <v>13.141421850079746</v>
      </c>
      <c r="O29" s="3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40" x14ac:dyDescent="0.25">
      <c r="A30" s="14">
        <v>2016</v>
      </c>
      <c r="B30" s="10">
        <v>14.291052631578946</v>
      </c>
      <c r="C30" s="10">
        <v>13.314000000000002</v>
      </c>
      <c r="D30" s="10">
        <v>15.430454545454545</v>
      </c>
      <c r="E30" s="10">
        <v>14.998095238095237</v>
      </c>
      <c r="F30" s="10">
        <v>16.684285714285714</v>
      </c>
      <c r="G30" s="10">
        <v>19.33727272727273</v>
      </c>
      <c r="H30" s="10">
        <v>19.687000000000001</v>
      </c>
      <c r="I30" s="10">
        <v>20.014347826086954</v>
      </c>
      <c r="J30" s="10">
        <v>21.352380952380951</v>
      </c>
      <c r="K30" s="10">
        <v>22.916666666666664</v>
      </c>
      <c r="L30" s="10">
        <v>20.868571428571425</v>
      </c>
      <c r="M30" s="10">
        <v>18.830000000000002</v>
      </c>
      <c r="N30" s="21">
        <f t="shared" si="2"/>
        <v>18.143677310866096</v>
      </c>
      <c r="O30" s="3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40" x14ac:dyDescent="0.25">
      <c r="A31" s="14">
        <v>2017</v>
      </c>
      <c r="B31" s="10">
        <v>20.537499999999998</v>
      </c>
      <c r="C31" s="10">
        <v>20.405789473684212</v>
      </c>
      <c r="D31" s="10">
        <v>18.059565217391306</v>
      </c>
      <c r="E31" s="10">
        <v>16.316842105263156</v>
      </c>
      <c r="F31" s="10">
        <v>15.689090909090908</v>
      </c>
      <c r="G31" s="10">
        <v>13.53</v>
      </c>
      <c r="H31" s="10">
        <v>14.119</v>
      </c>
      <c r="I31" s="10">
        <v>13.796086956521739</v>
      </c>
      <c r="J31" s="10">
        <v>13.931000000000001</v>
      </c>
      <c r="K31" s="10">
        <v>14.231818181818182</v>
      </c>
      <c r="L31" s="10">
        <v>14.966666666666665</v>
      </c>
      <c r="M31" s="10">
        <v>14.432499999999999</v>
      </c>
      <c r="N31" s="21">
        <f t="shared" si="2"/>
        <v>15.834654959203014</v>
      </c>
      <c r="O31" s="3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40" x14ac:dyDescent="0.25">
      <c r="A32" s="14">
        <v>2018</v>
      </c>
      <c r="B32" s="10">
        <v>13.979523809523812</v>
      </c>
      <c r="C32" s="10">
        <v>13.572631578947368</v>
      </c>
      <c r="D32" s="10">
        <v>12.825714285714284</v>
      </c>
      <c r="E32" s="10">
        <v>11.824285714285717</v>
      </c>
      <c r="F32" s="10">
        <v>11.827272727272726</v>
      </c>
      <c r="G32" s="10">
        <v>12.061904761904762</v>
      </c>
      <c r="H32" s="10">
        <v>11.155238095238095</v>
      </c>
      <c r="I32" s="10">
        <v>10.455217391304346</v>
      </c>
      <c r="J32" s="10">
        <v>10.783684210526316</v>
      </c>
      <c r="K32" s="10">
        <v>13.184782608695652</v>
      </c>
      <c r="L32" s="10">
        <v>12.792380952380954</v>
      </c>
      <c r="M32" s="10">
        <v>12.553500000000001</v>
      </c>
      <c r="N32" s="21">
        <f t="shared" ref="N32:N38" si="3">AVERAGE(B32:M32)</f>
        <v>12.251344677982836</v>
      </c>
      <c r="O32" s="3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25">
      <c r="A33" s="14">
        <v>2019</v>
      </c>
      <c r="B33" s="10">
        <v>12.680952380952379</v>
      </c>
      <c r="C33" s="10">
        <v>12.928947368421051</v>
      </c>
      <c r="D33" s="10">
        <v>12.473809523809523</v>
      </c>
      <c r="E33" s="10">
        <v>12.535714285714283</v>
      </c>
      <c r="F33" s="10">
        <v>11.825000000000001</v>
      </c>
      <c r="G33" s="10">
        <v>12.439500000000002</v>
      </c>
      <c r="H33" s="10">
        <v>12.128636363636362</v>
      </c>
      <c r="I33" s="10">
        <v>11.55545454545455</v>
      </c>
      <c r="J33" s="10">
        <v>11.158000000000001</v>
      </c>
      <c r="K33" s="10">
        <v>12.457391304347828</v>
      </c>
      <c r="L33" s="10">
        <v>12.686999999999999</v>
      </c>
      <c r="M33" s="10">
        <v>13.335238095238097</v>
      </c>
      <c r="N33" s="21">
        <f t="shared" si="3"/>
        <v>12.350470322297838</v>
      </c>
      <c r="O33" s="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x14ac:dyDescent="0.25">
      <c r="A34" s="14">
        <v>2020</v>
      </c>
      <c r="B34" s="10">
        <v>14.166666666666666</v>
      </c>
      <c r="C34" s="10">
        <v>15.071052631578949</v>
      </c>
      <c r="D34" s="10">
        <v>11.805</v>
      </c>
      <c r="E34" s="10">
        <v>10.051904761904764</v>
      </c>
      <c r="F34" s="10">
        <v>10.641000000000002</v>
      </c>
      <c r="G34" s="10">
        <v>11.82818181818182</v>
      </c>
      <c r="H34" s="10">
        <v>11.901818181818179</v>
      </c>
      <c r="I34" s="10">
        <v>12.814285714285718</v>
      </c>
      <c r="J34" s="10">
        <v>12.441428571428574</v>
      </c>
      <c r="K34" s="10">
        <v>14.287727272727272</v>
      </c>
      <c r="L34" s="10">
        <v>14.925714285714283</v>
      </c>
      <c r="M34" s="10">
        <v>14.667727272727275</v>
      </c>
      <c r="N34" s="21">
        <f t="shared" si="3"/>
        <v>12.883542264752791</v>
      </c>
      <c r="O34" s="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x14ac:dyDescent="0.25">
      <c r="A35" s="14">
        <v>2021</v>
      </c>
      <c r="B35" s="10">
        <v>15.916315789473686</v>
      </c>
      <c r="C35" s="10">
        <v>17.000526315789472</v>
      </c>
      <c r="D35" s="10">
        <v>15.805652173913044</v>
      </c>
      <c r="E35" s="10">
        <v>16.237619047619049</v>
      </c>
      <c r="F35" s="10">
        <v>17.195500000000003</v>
      </c>
      <c r="G35" s="10">
        <v>17.21409090909091</v>
      </c>
      <c r="H35" s="10">
        <v>17.714761904761911</v>
      </c>
      <c r="I35" s="10">
        <v>19.383636363636363</v>
      </c>
      <c r="J35" s="10">
        <v>19.26428571428572</v>
      </c>
      <c r="K35" s="10">
        <v>19.61904761904762</v>
      </c>
      <c r="L35" s="10">
        <v>19.746190476190481</v>
      </c>
      <c r="M35" s="10">
        <v>19.167272727272724</v>
      </c>
      <c r="N35" s="21">
        <f t="shared" si="3"/>
        <v>17.855408253423416</v>
      </c>
      <c r="O35" s="3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x14ac:dyDescent="0.25">
      <c r="A36" s="14">
        <v>2022</v>
      </c>
      <c r="B36" s="10">
        <v>18.461000000000002</v>
      </c>
      <c r="C36" s="10">
        <v>18.20315789473684</v>
      </c>
      <c r="D36" s="10">
        <v>19.107826086956518</v>
      </c>
      <c r="E36" s="10">
        <v>19.681000000000001</v>
      </c>
      <c r="F36" s="10">
        <v>19.265238095238097</v>
      </c>
      <c r="G36" s="10">
        <v>18.803333333333335</v>
      </c>
      <c r="H36" s="10">
        <v>18.3535</v>
      </c>
      <c r="I36" s="10">
        <v>18.062608695652173</v>
      </c>
      <c r="J36" s="10">
        <v>18.187619047619052</v>
      </c>
      <c r="K36" s="10">
        <v>18.300952380952385</v>
      </c>
      <c r="L36" s="10">
        <v>19.399047619047618</v>
      </c>
      <c r="M36" s="10">
        <v>20.021428571428572</v>
      </c>
      <c r="N36" s="21">
        <f t="shared" si="3"/>
        <v>18.820559310413717</v>
      </c>
      <c r="O36" s="3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x14ac:dyDescent="0.25">
      <c r="A37" s="14">
        <v>2023</v>
      </c>
      <c r="B37" s="10">
        <v>19.948999999999998</v>
      </c>
      <c r="C37" s="10">
        <v>21.403157894736839</v>
      </c>
      <c r="D37" s="10">
        <v>20.961739130434783</v>
      </c>
      <c r="E37" s="10">
        <v>24.63315789473684</v>
      </c>
      <c r="F37" s="10">
        <v>25.745909090909095</v>
      </c>
      <c r="G37" s="10">
        <v>24.682857142857138</v>
      </c>
      <c r="H37" s="10">
        <v>24.0425</v>
      </c>
      <c r="I37" s="10">
        <v>24.193043478260861</v>
      </c>
      <c r="J37" s="10">
        <v>26.601500000000005</v>
      </c>
      <c r="K37" s="10">
        <v>26.90363636363637</v>
      </c>
      <c r="L37" s="10">
        <v>27.313809523809521</v>
      </c>
      <c r="M37" s="10">
        <v>22.222000000000001</v>
      </c>
      <c r="N37" s="21">
        <f t="shared" si="3"/>
        <v>24.054359209948455</v>
      </c>
      <c r="O37" s="3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x14ac:dyDescent="0.25">
      <c r="A38" s="14">
        <v>2024</v>
      </c>
      <c r="B38" s="10">
        <v>22.606190476190474</v>
      </c>
      <c r="C38" s="10">
        <v>23.354999999999997</v>
      </c>
      <c r="D38" s="10">
        <v>21.731499999999997</v>
      </c>
      <c r="E38" s="10">
        <v>20.647272727272728</v>
      </c>
      <c r="F38" s="10">
        <v>18.817272727272734</v>
      </c>
      <c r="G38" s="10">
        <v>19.182631578947369</v>
      </c>
      <c r="H38" s="10">
        <v>19.298181818181824</v>
      </c>
      <c r="I38" s="10">
        <v>18.419545454545457</v>
      </c>
      <c r="J38" s="10">
        <v>20.687000000000005</v>
      </c>
      <c r="K38" s="10">
        <v>22.355217391304347</v>
      </c>
      <c r="L38" s="10">
        <v>21.653499999999994</v>
      </c>
      <c r="M38" s="10">
        <v>20.348571428571429</v>
      </c>
      <c r="N38" s="21">
        <f t="shared" si="3"/>
        <v>20.758490300190527</v>
      </c>
      <c r="O38" s="3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x14ac:dyDescent="0.25">
      <c r="A39" s="15">
        <v>2025</v>
      </c>
      <c r="B39" s="11">
        <v>18.948095238095238</v>
      </c>
      <c r="C39" s="11">
        <v>20.173157894736836</v>
      </c>
      <c r="D39" s="11">
        <v>19.05619047619048</v>
      </c>
      <c r="E39" s="11">
        <v>18.183333333333334</v>
      </c>
      <c r="F39" s="11"/>
      <c r="G39" s="11"/>
      <c r="H39" s="11"/>
      <c r="I39" s="11"/>
      <c r="J39" s="11"/>
      <c r="K39" s="11"/>
      <c r="L39" s="11"/>
      <c r="M39" s="11"/>
      <c r="N39" s="22"/>
      <c r="O39" s="3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x14ac:dyDescent="0.25">
      <c r="A40" s="12" t="s">
        <v>15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23"/>
      <c r="O40" s="3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x14ac:dyDescent="0.25">
      <c r="A41" s="16"/>
      <c r="B41" s="4"/>
      <c r="C41" s="4"/>
      <c r="D41" s="4"/>
      <c r="E41" s="4"/>
      <c r="F41" s="25"/>
      <c r="G41" s="26"/>
      <c r="H41" s="4"/>
      <c r="I41" s="4"/>
      <c r="J41" s="4"/>
      <c r="K41" s="4"/>
      <c r="L41" s="4"/>
      <c r="M41" s="4"/>
      <c r="N41" s="23"/>
      <c r="O41" s="3"/>
      <c r="P41" s="3"/>
      <c r="Q41" s="3"/>
      <c r="R41" s="2"/>
      <c r="S41" s="2"/>
      <c r="T41" s="2"/>
    </row>
    <row r="42" spans="1:27" x14ac:dyDescent="0.25">
      <c r="A42" s="18" t="s">
        <v>16</v>
      </c>
      <c r="R42" s="2"/>
      <c r="S42" s="2"/>
      <c r="T42" s="2"/>
    </row>
    <row r="43" spans="1:27" x14ac:dyDescent="0.25">
      <c r="A43" s="19" t="s">
        <v>17</v>
      </c>
      <c r="H43" s="6"/>
    </row>
    <row r="44" spans="1:27" x14ac:dyDescent="0.25">
      <c r="A44" s="19" t="s">
        <v>18</v>
      </c>
    </row>
    <row r="45" spans="1:27" x14ac:dyDescent="0.25">
      <c r="A45" s="19" t="s">
        <v>19</v>
      </c>
    </row>
    <row r="46" spans="1:27" x14ac:dyDescent="0.25">
      <c r="A46" s="19" t="s">
        <v>20</v>
      </c>
    </row>
    <row r="47" spans="1:27" x14ac:dyDescent="0.25">
      <c r="A47" s="19" t="s">
        <v>21</v>
      </c>
    </row>
    <row r="48" spans="1:27" x14ac:dyDescent="0.25">
      <c r="A48" s="19" t="s">
        <v>22</v>
      </c>
    </row>
  </sheetData>
  <mergeCells count="1">
    <mergeCell ref="M1:N1"/>
  </mergeCells>
  <phoneticPr fontId="0" type="noConversion"/>
  <printOptions horizontalCentered="1"/>
  <pageMargins left="0.39370078740157483" right="0.39370078740157483" top="0.39370078740157483" bottom="0.39370078740157483" header="0" footer="0"/>
  <pageSetup scale="88" orientation="landscape" r:id="rId1"/>
  <colBreaks count="1" manualBreakCount="1">
    <brk id="14" max="1048575" man="1"/>
  </colBreaks>
  <ignoredErrors>
    <ignoredError sqref="N15:N38 N11:N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8"/>
  <sheetViews>
    <sheetView zoomScaleNormal="100" workbookViewId="0">
      <pane xSplit="1" ySplit="2" topLeftCell="B15" activePane="bottomRight" state="frozen"/>
      <selection pane="topRight" activeCell="B1" sqref="B1"/>
      <selection pane="bottomLeft" activeCell="A3" sqref="A3"/>
      <selection pane="bottomRight"/>
    </sheetView>
  </sheetViews>
  <sheetFormatPr baseColWidth="10" defaultColWidth="11.42578125" defaultRowHeight="15" x14ac:dyDescent="0.25"/>
  <cols>
    <col min="1" max="1" width="7.28515625" style="2" customWidth="1"/>
    <col min="2" max="13" width="9.85546875" customWidth="1"/>
    <col min="14" max="14" width="9.85546875" style="24" customWidth="1"/>
    <col min="16" max="17" width="12.28515625" bestFit="1" customWidth="1"/>
    <col min="18" max="27" width="12.7109375" bestFit="1" customWidth="1"/>
  </cols>
  <sheetData>
    <row r="1" spans="1:40" ht="18.75" x14ac:dyDescent="0.3">
      <c r="A1" s="17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7"/>
      <c r="N1" s="27"/>
      <c r="O1" s="3"/>
      <c r="P1" s="3"/>
      <c r="Q1" s="3"/>
    </row>
    <row r="2" spans="1:40" x14ac:dyDescent="0.25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3"/>
    </row>
    <row r="3" spans="1:40" x14ac:dyDescent="0.25">
      <c r="A3" s="13">
        <v>1989</v>
      </c>
      <c r="B3" s="9">
        <v>268.63333333333333</v>
      </c>
      <c r="C3" s="9">
        <v>289.315</v>
      </c>
      <c r="D3" s="9">
        <v>312.26190476190476</v>
      </c>
      <c r="E3" s="9">
        <v>328.65</v>
      </c>
      <c r="F3" s="9">
        <v>341.12380952380954</v>
      </c>
      <c r="G3" s="9">
        <v>375.93181818181819</v>
      </c>
      <c r="H3" s="9">
        <v>420.1904761904762</v>
      </c>
      <c r="I3" s="9">
        <v>411.2681818181818</v>
      </c>
      <c r="J3" s="9">
        <v>406.20476190476188</v>
      </c>
      <c r="K3" s="9">
        <v>384.7136363636364</v>
      </c>
      <c r="L3" s="9">
        <v>392.12727272727267</v>
      </c>
      <c r="M3" s="9">
        <v>369.84210526315792</v>
      </c>
      <c r="N3" s="20">
        <f t="shared" ref="N3:N26" si="0">AVERAGE(B3:M3)</f>
        <v>358.35519167236271</v>
      </c>
      <c r="O3" s="3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25">
      <c r="A4" s="14">
        <v>1990</v>
      </c>
      <c r="B4" s="10">
        <v>409.30454545454546</v>
      </c>
      <c r="C4" s="10">
        <v>425.66</v>
      </c>
      <c r="D4" s="10">
        <v>434.44090909090914</v>
      </c>
      <c r="E4" s="10">
        <v>441.30526315789467</v>
      </c>
      <c r="F4" s="10">
        <v>435.88095238095241</v>
      </c>
      <c r="G4" s="10">
        <v>392.05714285714288</v>
      </c>
      <c r="H4" s="10">
        <v>348.22727272727275</v>
      </c>
      <c r="I4" s="10">
        <v>312.10909090909092</v>
      </c>
      <c r="J4" s="10">
        <v>307.56</v>
      </c>
      <c r="K4" s="10">
        <v>297.9434782608696</v>
      </c>
      <c r="L4" s="10">
        <v>302.45</v>
      </c>
      <c r="M4" s="10">
        <v>300.09473684210525</v>
      </c>
      <c r="N4" s="21">
        <f t="shared" si="0"/>
        <v>367.25278264006528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5">
      <c r="A5" s="14">
        <v>1991</v>
      </c>
      <c r="B5" s="10">
        <v>291.2681818181818</v>
      </c>
      <c r="C5" s="10">
        <v>288.995</v>
      </c>
      <c r="D5" s="10">
        <v>296.86</v>
      </c>
      <c r="E5" s="10">
        <v>278.49523809523805</v>
      </c>
      <c r="F5" s="10">
        <v>273.0761904761905</v>
      </c>
      <c r="G5" s="10">
        <v>297.89500000000004</v>
      </c>
      <c r="H5" s="10">
        <v>297.6391304347826</v>
      </c>
      <c r="I5" s="10">
        <v>280.57619047619045</v>
      </c>
      <c r="J5" s="10">
        <v>282.51904761904763</v>
      </c>
      <c r="K5" s="10">
        <v>281.64347826086959</v>
      </c>
      <c r="L5" s="10">
        <v>278.09999999999997</v>
      </c>
      <c r="M5" s="10">
        <v>274.47500000000002</v>
      </c>
      <c r="N5" s="21">
        <f t="shared" si="0"/>
        <v>285.12853809837503</v>
      </c>
      <c r="O5" s="3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0" x14ac:dyDescent="0.25">
      <c r="A6" s="14">
        <v>1992</v>
      </c>
      <c r="B6" s="10">
        <v>265.59090909090912</v>
      </c>
      <c r="C6" s="10">
        <v>259.37</v>
      </c>
      <c r="D6" s="10">
        <v>264.84545454545452</v>
      </c>
      <c r="E6" s="10">
        <v>272.59000000000003</v>
      </c>
      <c r="F6" s="10">
        <v>277.89999999999998</v>
      </c>
      <c r="G6" s="10">
        <v>288.99090909090904</v>
      </c>
      <c r="H6" s="10">
        <v>279.16521739130434</v>
      </c>
      <c r="I6" s="10">
        <v>263.51</v>
      </c>
      <c r="J6" s="10">
        <v>259.20454545454544</v>
      </c>
      <c r="K6" s="10">
        <v>257.96818181818185</v>
      </c>
      <c r="L6" s="10">
        <v>256.85714285714283</v>
      </c>
      <c r="M6" s="10">
        <v>248.86190476190478</v>
      </c>
      <c r="N6" s="21">
        <f t="shared" si="0"/>
        <v>266.23785541752937</v>
      </c>
      <c r="O6" s="3"/>
      <c r="P6" s="3"/>
      <c r="Q6" s="3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x14ac:dyDescent="0.25">
      <c r="A7" s="14">
        <v>1993</v>
      </c>
      <c r="B7" s="10">
        <v>252.42500000000001</v>
      </c>
      <c r="C7" s="10">
        <v>261.15000000000003</v>
      </c>
      <c r="D7" s="10">
        <v>288.92608695652177</v>
      </c>
      <c r="E7" s="10">
        <v>300.2</v>
      </c>
      <c r="F7" s="10">
        <v>299.71578947368425</v>
      </c>
      <c r="G7" s="10">
        <v>280.91363636363633</v>
      </c>
      <c r="H7" s="10">
        <v>264.72727272727275</v>
      </c>
      <c r="I7" s="10">
        <v>262.39047619047625</v>
      </c>
      <c r="J7" s="10">
        <v>271.93181818181819</v>
      </c>
      <c r="K7" s="10">
        <v>280.84285714285716</v>
      </c>
      <c r="L7" s="10">
        <v>281.36</v>
      </c>
      <c r="M7" s="10">
        <v>283.44285714285712</v>
      </c>
      <c r="N7" s="21">
        <f t="shared" si="0"/>
        <v>277.33548284826031</v>
      </c>
      <c r="O7" s="3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</row>
    <row r="8" spans="1:40" x14ac:dyDescent="0.25">
      <c r="A8" s="14">
        <v>1994</v>
      </c>
      <c r="B8" s="10">
        <v>288.74</v>
      </c>
      <c r="C8" s="10">
        <v>310.09500000000003</v>
      </c>
      <c r="D8" s="10">
        <v>336.35652173913041</v>
      </c>
      <c r="E8" s="10">
        <v>324.07368421052632</v>
      </c>
      <c r="F8" s="10">
        <v>340.88499999999999</v>
      </c>
      <c r="G8" s="10">
        <v>349.7409090909091</v>
      </c>
      <c r="H8" s="10">
        <v>326.8857142857143</v>
      </c>
      <c r="I8" s="10">
        <v>318.47272727272724</v>
      </c>
      <c r="J8" s="10">
        <v>330.05909090909086</v>
      </c>
      <c r="K8" s="10">
        <v>340.10000000000008</v>
      </c>
      <c r="L8" s="10">
        <v>388.13333333333333</v>
      </c>
      <c r="M8" s="10">
        <v>407.41500000000008</v>
      </c>
      <c r="N8" s="21">
        <f t="shared" si="0"/>
        <v>338.41308173678595</v>
      </c>
      <c r="O8" s="3"/>
      <c r="P8" s="3"/>
      <c r="Q8" s="3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</row>
    <row r="9" spans="1:40" x14ac:dyDescent="0.25">
      <c r="A9" s="14">
        <v>1995</v>
      </c>
      <c r="B9" s="10">
        <v>410.27619047619044</v>
      </c>
      <c r="C9" s="10">
        <v>397.16500000000002</v>
      </c>
      <c r="D9" s="10">
        <v>379.82608695652175</v>
      </c>
      <c r="E9" s="10">
        <v>350.17777777777769</v>
      </c>
      <c r="F9" s="10">
        <v>340.64761904761906</v>
      </c>
      <c r="G9" s="10">
        <v>371.11818181818182</v>
      </c>
      <c r="H9" s="10">
        <v>350.4666666666667</v>
      </c>
      <c r="I9" s="10">
        <v>327.73636363636365</v>
      </c>
      <c r="J9" s="10">
        <v>325.65238095238095</v>
      </c>
      <c r="K9" s="10">
        <v>345.24545454545461</v>
      </c>
      <c r="L9" s="10">
        <v>359.6</v>
      </c>
      <c r="M9" s="10">
        <v>351.43157894736834</v>
      </c>
      <c r="N9" s="21">
        <f t="shared" si="0"/>
        <v>359.11194173537712</v>
      </c>
      <c r="O9" s="3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</row>
    <row r="10" spans="1:40" x14ac:dyDescent="0.25">
      <c r="A10" s="14">
        <v>1996</v>
      </c>
      <c r="B10" s="10">
        <v>364.89090909090913</v>
      </c>
      <c r="C10" s="10">
        <v>379.88095238095241</v>
      </c>
      <c r="D10" s="10">
        <v>387.42380952380955</v>
      </c>
      <c r="E10" s="10">
        <v>383.12000000000006</v>
      </c>
      <c r="F10" s="10">
        <v>373.63333333333333</v>
      </c>
      <c r="G10" s="10">
        <v>381.61000000000007</v>
      </c>
      <c r="H10" s="10">
        <v>361.18260869565222</v>
      </c>
      <c r="I10" s="10">
        <v>348.68095238095236</v>
      </c>
      <c r="J10" s="10">
        <v>338.08571428571435</v>
      </c>
      <c r="K10" s="10">
        <v>319.3695652173912</v>
      </c>
      <c r="L10" s="10">
        <v>304.8761904761904</v>
      </c>
      <c r="M10" s="10">
        <v>302.74</v>
      </c>
      <c r="N10" s="21">
        <f t="shared" si="0"/>
        <v>353.79116961540876</v>
      </c>
      <c r="O10" s="3"/>
      <c r="P10" s="3"/>
      <c r="Q10" s="3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</row>
    <row r="11" spans="1:40" x14ac:dyDescent="0.25">
      <c r="A11" s="14">
        <v>1997</v>
      </c>
      <c r="B11" s="10">
        <v>301.25909090909096</v>
      </c>
      <c r="C11" s="10">
        <v>305.98500000000001</v>
      </c>
      <c r="D11" s="10">
        <v>306.78947368421052</v>
      </c>
      <c r="E11" s="10">
        <v>310.57272727272721</v>
      </c>
      <c r="F11" s="10">
        <v>317.67499999999995</v>
      </c>
      <c r="G11" s="10">
        <v>323.33333333333331</v>
      </c>
      <c r="H11" s="10">
        <v>324.2652173913043</v>
      </c>
      <c r="I11" s="10">
        <v>325.41000000000008</v>
      </c>
      <c r="J11" s="10">
        <v>315.29090909090911</v>
      </c>
      <c r="K11" s="10">
        <v>302.9869565217391</v>
      </c>
      <c r="L11" s="10">
        <v>310.57000000000005</v>
      </c>
      <c r="M11" s="10">
        <v>308.39047619047625</v>
      </c>
      <c r="N11" s="21">
        <f t="shared" si="0"/>
        <v>312.7106820328159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</row>
    <row r="12" spans="1:40" x14ac:dyDescent="0.25">
      <c r="A12" s="14">
        <v>1998</v>
      </c>
      <c r="B12" s="10">
        <v>299.28000000000003</v>
      </c>
      <c r="C12" s="10">
        <v>281.31</v>
      </c>
      <c r="D12" s="10">
        <v>268.9818181818182</v>
      </c>
      <c r="E12" s="10">
        <v>253.79500000000002</v>
      </c>
      <c r="F12" s="10">
        <v>257.71578947368425</v>
      </c>
      <c r="G12" s="10">
        <v>253.47272727272727</v>
      </c>
      <c r="H12" s="10">
        <v>252.24565217391307</v>
      </c>
      <c r="I12" s="10">
        <v>244.035</v>
      </c>
      <c r="J12" s="10">
        <v>218.92272727272731</v>
      </c>
      <c r="K12" s="10">
        <v>219.82272727272729</v>
      </c>
      <c r="L12" s="10">
        <v>238.76666666666665</v>
      </c>
      <c r="M12" s="10">
        <v>241.18</v>
      </c>
      <c r="N12" s="21">
        <f t="shared" si="0"/>
        <v>252.46067569285526</v>
      </c>
      <c r="O12" s="3"/>
      <c r="P12" s="3"/>
      <c r="Q12" s="3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</row>
    <row r="13" spans="1:40" x14ac:dyDescent="0.25">
      <c r="A13" s="14">
        <v>1999</v>
      </c>
      <c r="B13" s="10">
        <v>239.19250000000002</v>
      </c>
      <c r="C13" s="10">
        <v>223.88000000000002</v>
      </c>
      <c r="D13" s="10">
        <v>204.11739130434782</v>
      </c>
      <c r="E13" s="10">
        <v>180.87</v>
      </c>
      <c r="F13" s="10">
        <v>179.93157894736845</v>
      </c>
      <c r="G13" s="10">
        <v>197.78636363636369</v>
      </c>
      <c r="H13" s="10">
        <v>191.52272727272722</v>
      </c>
      <c r="I13" s="10">
        <v>183.68095238095239</v>
      </c>
      <c r="J13" s="10">
        <v>182.91363636363639</v>
      </c>
      <c r="K13" s="10">
        <v>180.65238095238101</v>
      </c>
      <c r="L13" s="10">
        <v>176.86136363636365</v>
      </c>
      <c r="M13" s="10">
        <v>173.905</v>
      </c>
      <c r="N13" s="21">
        <f t="shared" si="0"/>
        <v>192.9428245411784</v>
      </c>
      <c r="O13" s="3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</row>
    <row r="14" spans="1:40" x14ac:dyDescent="0.25">
      <c r="A14" s="14">
        <v>2000</v>
      </c>
      <c r="B14" s="10">
        <v>169.23500000000001</v>
      </c>
      <c r="C14" s="10">
        <v>168.68095238095236</v>
      </c>
      <c r="D14" s="10">
        <v>172.68695652173912</v>
      </c>
      <c r="E14" s="10">
        <v>191.88333333333333</v>
      </c>
      <c r="F14" s="10">
        <v>201.26190476190476</v>
      </c>
      <c r="G14" s="10">
        <v>234.35454545454547</v>
      </c>
      <c r="H14" s="10">
        <v>251.87142857142857</v>
      </c>
      <c r="I14" s="10">
        <v>273.01818181818186</v>
      </c>
      <c r="J14" s="10">
        <v>259.4619047619048</v>
      </c>
      <c r="K14" s="10">
        <v>258.64545454545447</v>
      </c>
      <c r="L14" s="10">
        <v>242.45909090909092</v>
      </c>
      <c r="M14" s="10">
        <v>242.1052631578948</v>
      </c>
      <c r="N14" s="21">
        <f t="shared" si="0"/>
        <v>222.13866801803587</v>
      </c>
      <c r="O14" s="3"/>
      <c r="P14" s="3"/>
      <c r="Q14" s="3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5">
      <c r="A15" s="14">
        <v>2001</v>
      </c>
      <c r="B15" s="10">
        <v>247.95909090909092</v>
      </c>
      <c r="C15" s="10">
        <v>233.755</v>
      </c>
      <c r="D15" s="10">
        <v>224.28636363636369</v>
      </c>
      <c r="E15" s="10">
        <v>227.80526315789476</v>
      </c>
      <c r="F15" s="10">
        <v>249.74285714285716</v>
      </c>
      <c r="G15" s="10">
        <v>265.62380952380954</v>
      </c>
      <c r="H15" s="10">
        <v>258.71363636363634</v>
      </c>
      <c r="I15" s="10">
        <v>237.5090909090909</v>
      </c>
      <c r="J15" s="10">
        <v>221.04</v>
      </c>
      <c r="K15" s="10">
        <v>217.31304347826085</v>
      </c>
      <c r="L15" s="10">
        <v>237.41363636363639</v>
      </c>
      <c r="M15" s="10">
        <v>236.54705882352937</v>
      </c>
      <c r="N15" s="21">
        <f t="shared" si="0"/>
        <v>238.14240419234747</v>
      </c>
      <c r="O15" s="3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5">
      <c r="A16" s="14">
        <v>2002</v>
      </c>
      <c r="B16" s="10">
        <v>243.54090909090911</v>
      </c>
      <c r="C16" s="10">
        <v>218.12</v>
      </c>
      <c r="D16" s="10">
        <v>214.29499999999999</v>
      </c>
      <c r="E16" s="10">
        <v>192.92857142857144</v>
      </c>
      <c r="F16" s="10">
        <v>197.64545454545458</v>
      </c>
      <c r="G16" s="10">
        <v>192.97777777777776</v>
      </c>
      <c r="H16" s="10">
        <v>189.81739130434781</v>
      </c>
      <c r="I16" s="10">
        <v>179.43333333333334</v>
      </c>
      <c r="J16" s="10">
        <v>190.84285714285716</v>
      </c>
      <c r="K16" s="10">
        <v>199.74782608695651</v>
      </c>
      <c r="L16" s="10">
        <v>210.30476190476188</v>
      </c>
      <c r="M16" s="10">
        <v>211.26</v>
      </c>
      <c r="N16" s="21">
        <f t="shared" si="0"/>
        <v>203.40949021791417</v>
      </c>
      <c r="O16" s="3"/>
      <c r="P16" s="3"/>
      <c r="Q16" s="3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5">
      <c r="A17" s="14">
        <v>2003</v>
      </c>
      <c r="B17" s="10">
        <v>225.76818181818183</v>
      </c>
      <c r="C17" s="10">
        <v>237.3</v>
      </c>
      <c r="D17" s="10">
        <v>223.1904761904762</v>
      </c>
      <c r="E17" s="10">
        <v>212.655</v>
      </c>
      <c r="F17" s="10">
        <v>206.52499999999995</v>
      </c>
      <c r="G17" s="10">
        <v>198.41428571428571</v>
      </c>
      <c r="H17" s="10">
        <v>204.21739130434781</v>
      </c>
      <c r="I17" s="10">
        <v>201.37</v>
      </c>
      <c r="J17" s="10">
        <v>185.93181818181816</v>
      </c>
      <c r="K17" s="10">
        <v>178.0826086956522</v>
      </c>
      <c r="L17" s="10">
        <v>182.255</v>
      </c>
      <c r="M17" s="10">
        <v>192.6571428571429</v>
      </c>
      <c r="N17" s="21">
        <f t="shared" si="0"/>
        <v>204.03057539682538</v>
      </c>
      <c r="O17" s="3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5">
      <c r="A18" s="14">
        <v>2004</v>
      </c>
      <c r="B18" s="10">
        <v>188.60952380952381</v>
      </c>
      <c r="C18" s="10">
        <v>194.45</v>
      </c>
      <c r="D18" s="10">
        <v>213.76521739130428</v>
      </c>
      <c r="E18" s="10">
        <v>225.92500000000001</v>
      </c>
      <c r="F18" s="10">
        <v>218.05714285714285</v>
      </c>
      <c r="G18" s="10">
        <v>218.55454545454543</v>
      </c>
      <c r="H18" s="10">
        <v>242.70454545454547</v>
      </c>
      <c r="I18" s="10">
        <v>241.2</v>
      </c>
      <c r="J18" s="10">
        <v>238.2681818181818</v>
      </c>
      <c r="K18" s="10">
        <v>241.54761904761904</v>
      </c>
      <c r="L18" s="10">
        <v>245.31363636363633</v>
      </c>
      <c r="M18" s="10">
        <v>251.95238095238091</v>
      </c>
      <c r="N18" s="21">
        <f t="shared" si="0"/>
        <v>226.69564942907334</v>
      </c>
      <c r="O18" s="3"/>
      <c r="P18" s="3"/>
      <c r="Q18" s="3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5">
      <c r="A19" s="14">
        <v>2005</v>
      </c>
      <c r="B19" s="10">
        <v>260.23999999999995</v>
      </c>
      <c r="C19" s="10">
        <v>266.755</v>
      </c>
      <c r="D19" s="10">
        <v>259.16363636363633</v>
      </c>
      <c r="E19" s="10">
        <v>248.60952380952381</v>
      </c>
      <c r="F19" s="10">
        <v>243.38499999999999</v>
      </c>
      <c r="G19" s="10">
        <v>261.46818181818185</v>
      </c>
      <c r="H19" s="10">
        <v>293.88571428571424</v>
      </c>
      <c r="I19" s="10">
        <v>290.89999999999998</v>
      </c>
      <c r="J19" s="10">
        <v>302.60000000000002</v>
      </c>
      <c r="K19" s="10">
        <v>298.75238095238092</v>
      </c>
      <c r="L19" s="10">
        <v>290.39545454545458</v>
      </c>
      <c r="M19" s="10">
        <v>338.05000000000007</v>
      </c>
      <c r="N19" s="21">
        <f t="shared" si="0"/>
        <v>279.5170743145743</v>
      </c>
      <c r="O19" s="3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x14ac:dyDescent="0.25">
      <c r="A20" s="14">
        <v>2006</v>
      </c>
      <c r="B20" s="10">
        <v>386.13333333333344</v>
      </c>
      <c r="C20" s="10">
        <v>442.14499999999998</v>
      </c>
      <c r="D20" s="10">
        <v>451.54347826086962</v>
      </c>
      <c r="E20" s="10">
        <v>467.9</v>
      </c>
      <c r="F20" s="10">
        <v>475.06190476190471</v>
      </c>
      <c r="G20" s="10">
        <v>455.0363636363636</v>
      </c>
      <c r="H20" s="10">
        <v>463.41428571428577</v>
      </c>
      <c r="I20" s="10">
        <v>400.9772727272728</v>
      </c>
      <c r="J20" s="10">
        <v>390.50476190476184</v>
      </c>
      <c r="K20" s="10">
        <v>394.98636363636365</v>
      </c>
      <c r="L20" s="10">
        <v>381.22272727272724</v>
      </c>
      <c r="M20" s="10">
        <v>350.47894736842107</v>
      </c>
      <c r="N20" s="21">
        <f t="shared" si="0"/>
        <v>421.61703655135869</v>
      </c>
      <c r="O20" s="3"/>
      <c r="P20" s="3"/>
      <c r="Q20" s="3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5">
      <c r="A21" s="14">
        <v>2007</v>
      </c>
      <c r="B21" s="10">
        <v>333.52272727272725</v>
      </c>
      <c r="C21" s="10">
        <v>333.42</v>
      </c>
      <c r="D21" s="10">
        <v>343.64090909090913</v>
      </c>
      <c r="E21" s="10">
        <v>320.97894736842102</v>
      </c>
      <c r="F21" s="10">
        <v>330.11904761904759</v>
      </c>
      <c r="G21" s="10">
        <v>316.67142857142858</v>
      </c>
      <c r="H21" s="10">
        <v>314.95909090909089</v>
      </c>
      <c r="I21" s="10">
        <v>283.85909090909087</v>
      </c>
      <c r="J21" s="10">
        <v>275.22000000000003</v>
      </c>
      <c r="K21" s="10">
        <v>276.8739130434783</v>
      </c>
      <c r="L21" s="10">
        <v>282.74090909090904</v>
      </c>
      <c r="M21" s="10">
        <v>303.22105263157891</v>
      </c>
      <c r="N21" s="21">
        <f t="shared" si="0"/>
        <v>309.60225970889013</v>
      </c>
      <c r="O21" s="3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5">
      <c r="A22" s="14">
        <v>2008</v>
      </c>
      <c r="B22" s="10">
        <v>334.48636363636365</v>
      </c>
      <c r="C22" s="10">
        <v>359.98095238095237</v>
      </c>
      <c r="D22" s="10">
        <v>349.35789473684213</v>
      </c>
      <c r="E22" s="10">
        <v>351.9727272727273</v>
      </c>
      <c r="F22" s="10">
        <v>329.07619047619045</v>
      </c>
      <c r="G22" s="10">
        <v>360.45714285714286</v>
      </c>
      <c r="H22" s="10">
        <v>378.76521739130442</v>
      </c>
      <c r="I22" s="10">
        <v>394.48</v>
      </c>
      <c r="J22" s="10">
        <v>383.01363636363635</v>
      </c>
      <c r="K22" s="10">
        <v>332.39130434782606</v>
      </c>
      <c r="L22" s="10">
        <v>326.84500000000003</v>
      </c>
      <c r="M22" s="10">
        <v>314.92380952380955</v>
      </c>
      <c r="N22" s="21">
        <f t="shared" si="0"/>
        <v>351.31251991556633</v>
      </c>
      <c r="O22" s="3"/>
      <c r="P22" s="3"/>
      <c r="Q22" s="3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5">
      <c r="A23" s="14">
        <v>2009</v>
      </c>
      <c r="B23" s="10">
        <v>345.43333333333328</v>
      </c>
      <c r="C23" s="10">
        <v>390.62</v>
      </c>
      <c r="D23" s="10">
        <v>393.16363636363627</v>
      </c>
      <c r="E23" s="10">
        <v>405.64</v>
      </c>
      <c r="F23" s="10">
        <v>443.06842105263155</v>
      </c>
      <c r="G23" s="10">
        <v>440.37727272727278</v>
      </c>
      <c r="H23" s="10">
        <v>460.61739130434768</v>
      </c>
      <c r="I23" s="10">
        <v>547.46499999999992</v>
      </c>
      <c r="J23" s="10">
        <v>565.13181818181829</v>
      </c>
      <c r="K23" s="10">
        <v>584.28181818181827</v>
      </c>
      <c r="L23" s="10">
        <v>597.7285714285714</v>
      </c>
      <c r="M23" s="10">
        <v>653.01904761904757</v>
      </c>
      <c r="N23" s="21">
        <f t="shared" si="0"/>
        <v>485.54552584937301</v>
      </c>
      <c r="O23" s="3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5">
      <c r="A24" s="14">
        <v>2010</v>
      </c>
      <c r="B24" s="10">
        <v>734.64499999999998</v>
      </c>
      <c r="C24" s="10">
        <v>717.31500000000005</v>
      </c>
      <c r="D24" s="10">
        <v>540.70000000000005</v>
      </c>
      <c r="E24" s="10">
        <v>492.7600000000001</v>
      </c>
      <c r="F24" s="10">
        <v>471.88421052631583</v>
      </c>
      <c r="G24" s="10">
        <v>508.7681818181818</v>
      </c>
      <c r="H24" s="10">
        <v>571.91818181818189</v>
      </c>
      <c r="I24" s="10">
        <v>557.2619047619047</v>
      </c>
      <c r="J24" s="10">
        <v>614.2409090909091</v>
      </c>
      <c r="K24" s="10">
        <v>688.11904761904748</v>
      </c>
      <c r="L24" s="10">
        <v>729.95454545454561</v>
      </c>
      <c r="M24" s="10">
        <v>766.72857142857129</v>
      </c>
      <c r="N24" s="21">
        <f t="shared" si="0"/>
        <v>616.19129604313821</v>
      </c>
      <c r="O24" s="3"/>
      <c r="P24" s="3"/>
      <c r="Q24" s="3"/>
    </row>
    <row r="25" spans="1:40" x14ac:dyDescent="0.25">
      <c r="A25" s="14">
        <v>2011</v>
      </c>
      <c r="B25" s="10">
        <v>784.33</v>
      </c>
      <c r="C25" s="10">
        <v>757.72</v>
      </c>
      <c r="D25" s="10">
        <v>716.22173913043491</v>
      </c>
      <c r="E25" s="10">
        <v>675.13333333333333</v>
      </c>
      <c r="F25" s="10">
        <v>616.14</v>
      </c>
      <c r="G25" s="10">
        <v>719.80909090909097</v>
      </c>
      <c r="H25" s="10">
        <v>799.26666666666665</v>
      </c>
      <c r="I25" s="10">
        <v>756.76363636363635</v>
      </c>
      <c r="J25" s="10">
        <v>707.45909090909083</v>
      </c>
      <c r="K25" s="10">
        <v>688.35238095238094</v>
      </c>
      <c r="L25" s="10">
        <v>643.89545454545464</v>
      </c>
      <c r="M25" s="10">
        <v>607.92000000000007</v>
      </c>
      <c r="N25" s="21">
        <f t="shared" si="0"/>
        <v>706.08428273417405</v>
      </c>
      <c r="O25" s="3"/>
      <c r="P25" s="3"/>
      <c r="Q25" s="3"/>
    </row>
    <row r="26" spans="1:40" x14ac:dyDescent="0.25">
      <c r="A26" s="14">
        <v>2012</v>
      </c>
      <c r="B26" s="10">
        <v>629.70000000000016</v>
      </c>
      <c r="C26" s="10">
        <v>644.24761904761908</v>
      </c>
      <c r="D26" s="10">
        <v>647.01363636363646</v>
      </c>
      <c r="E26" s="10">
        <v>604.54736842105251</v>
      </c>
      <c r="F26" s="10">
        <v>561.59545454545469</v>
      </c>
      <c r="G26" s="10">
        <v>587.9157894736843</v>
      </c>
      <c r="H26" s="10">
        <v>636.32727272727277</v>
      </c>
      <c r="I26" s="10">
        <v>574.15454545454531</v>
      </c>
      <c r="J26" s="10">
        <v>563.22</v>
      </c>
      <c r="K26" s="10">
        <v>564.54347826086962</v>
      </c>
      <c r="L26" s="10">
        <v>524.93181818181813</v>
      </c>
      <c r="M26" s="10">
        <v>515.65789473684208</v>
      </c>
      <c r="N26" s="21">
        <f t="shared" si="0"/>
        <v>587.821239767733</v>
      </c>
      <c r="O26" s="3"/>
      <c r="P26" s="3"/>
      <c r="Q26" s="3"/>
    </row>
    <row r="27" spans="1:40" x14ac:dyDescent="0.25">
      <c r="A27" s="14">
        <v>2013</v>
      </c>
      <c r="B27" s="10">
        <v>500.82272727272721</v>
      </c>
      <c r="C27" s="10">
        <v>498.15999999999997</v>
      </c>
      <c r="D27" s="10">
        <v>525.05499999999995</v>
      </c>
      <c r="E27" s="10">
        <v>506.60952380952386</v>
      </c>
      <c r="F27" s="10">
        <v>482.44285714285701</v>
      </c>
      <c r="G27" s="10">
        <v>490.06</v>
      </c>
      <c r="H27" s="10">
        <v>483.55217391304359</v>
      </c>
      <c r="I27" s="10">
        <v>489.84090909090907</v>
      </c>
      <c r="J27" s="10">
        <v>487.23809523809524</v>
      </c>
      <c r="K27" s="10">
        <v>500.03913043478258</v>
      </c>
      <c r="L27" s="10">
        <v>467.70476190476188</v>
      </c>
      <c r="M27" s="10">
        <v>445.91499999999996</v>
      </c>
      <c r="N27" s="21">
        <f t="shared" ref="N27:N31" si="1">AVERAGE(B27:M27)</f>
        <v>489.786681567225</v>
      </c>
      <c r="O27" s="3"/>
      <c r="P27" s="3"/>
      <c r="Q27" s="3"/>
    </row>
    <row r="28" spans="1:40" x14ac:dyDescent="0.25">
      <c r="A28" s="14">
        <v>2014</v>
      </c>
      <c r="B28" s="10">
        <v>419.78181818181815</v>
      </c>
      <c r="C28" s="10">
        <v>453.55999999999995</v>
      </c>
      <c r="D28" s="10">
        <v>466.72857142857157</v>
      </c>
      <c r="E28" s="10">
        <v>461.005</v>
      </c>
      <c r="F28" s="10">
        <v>475.17619047619041</v>
      </c>
      <c r="G28" s="10">
        <v>472.62857142857149</v>
      </c>
      <c r="H28" s="10">
        <v>452.99565217391296</v>
      </c>
      <c r="I28" s="10">
        <v>429.71904761904756</v>
      </c>
      <c r="J28" s="10">
        <v>414.1</v>
      </c>
      <c r="K28" s="10">
        <v>425.87391304347835</v>
      </c>
      <c r="L28" s="10">
        <v>419.37</v>
      </c>
      <c r="M28" s="10">
        <v>392.80454545454546</v>
      </c>
      <c r="N28" s="21">
        <f t="shared" si="1"/>
        <v>440.31194248384469</v>
      </c>
      <c r="O28" s="3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40" x14ac:dyDescent="0.25">
      <c r="A29" s="14">
        <v>2015</v>
      </c>
      <c r="B29" s="10">
        <v>393.60476190476192</v>
      </c>
      <c r="C29" s="10">
        <v>381.33000000000004</v>
      </c>
      <c r="D29" s="10">
        <v>366.59545454545446</v>
      </c>
      <c r="E29" s="10">
        <v>368.62380952380943</v>
      </c>
      <c r="F29" s="10">
        <v>365.47894736842113</v>
      </c>
      <c r="G29" s="10">
        <v>352.75454545454545</v>
      </c>
      <c r="H29" s="10">
        <v>361.31304347826091</v>
      </c>
      <c r="I29" s="10">
        <v>343.375</v>
      </c>
      <c r="J29" s="10">
        <v>348.33181818181816</v>
      </c>
      <c r="K29" s="10">
        <v>387.88636363636363</v>
      </c>
      <c r="L29" s="10">
        <v>398.43333333333328</v>
      </c>
      <c r="M29" s="10">
        <v>410.01428571428579</v>
      </c>
      <c r="N29" s="21">
        <f t="shared" si="1"/>
        <v>373.14511359508788</v>
      </c>
      <c r="O29" s="3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40" x14ac:dyDescent="0.25">
      <c r="A30" s="14">
        <v>2016</v>
      </c>
      <c r="B30" s="10">
        <v>420.02</v>
      </c>
      <c r="C30" s="10">
        <v>391.28571428571422</v>
      </c>
      <c r="D30" s="10">
        <v>438.87619047619046</v>
      </c>
      <c r="E30" s="10">
        <v>439.02857142857147</v>
      </c>
      <c r="F30" s="10">
        <v>475.03499999999997</v>
      </c>
      <c r="G30" s="10">
        <v>528.26363636363646</v>
      </c>
      <c r="H30" s="10">
        <v>541.00476190476195</v>
      </c>
      <c r="I30" s="10">
        <v>536.53181818181827</v>
      </c>
      <c r="J30" s="10">
        <v>569.54545454545462</v>
      </c>
      <c r="K30" s="10">
        <v>594.9904761904761</v>
      </c>
      <c r="L30" s="10">
        <v>551.60454545454536</v>
      </c>
      <c r="M30" s="10">
        <v>504.87500000000011</v>
      </c>
      <c r="N30" s="21">
        <f t="shared" si="1"/>
        <v>499.25509740259741</v>
      </c>
      <c r="O30" s="3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40" x14ac:dyDescent="0.25">
      <c r="A31" s="14">
        <v>2017</v>
      </c>
      <c r="B31" s="10">
        <v>538.9142857142856</v>
      </c>
      <c r="C31" s="10">
        <v>545.47000000000014</v>
      </c>
      <c r="D31" s="10">
        <v>508.08260869565208</v>
      </c>
      <c r="E31" s="10">
        <v>470.12777777777774</v>
      </c>
      <c r="F31" s="10">
        <v>448.52857142857135</v>
      </c>
      <c r="G31" s="10">
        <v>404.2</v>
      </c>
      <c r="H31" s="10">
        <v>401.89047619047625</v>
      </c>
      <c r="I31" s="10">
        <v>377.75909090909096</v>
      </c>
      <c r="J31" s="10">
        <v>369.3</v>
      </c>
      <c r="K31" s="10">
        <v>373.57272727272738</v>
      </c>
      <c r="L31" s="10">
        <v>391.02727272727276</v>
      </c>
      <c r="M31" s="10">
        <v>376.80526315789467</v>
      </c>
      <c r="N31" s="21">
        <f t="shared" si="1"/>
        <v>433.80650615614582</v>
      </c>
      <c r="O31" s="3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40" x14ac:dyDescent="0.25">
      <c r="A32" s="14">
        <v>2018</v>
      </c>
      <c r="B32" s="10">
        <v>370.77272727272725</v>
      </c>
      <c r="C32" s="10">
        <v>358.08999999999992</v>
      </c>
      <c r="D32" s="10">
        <v>356.22380952380951</v>
      </c>
      <c r="E32" s="10">
        <v>339.78</v>
      </c>
      <c r="F32" s="10">
        <v>333.38571428571424</v>
      </c>
      <c r="G32" s="10">
        <v>345.51904761904763</v>
      </c>
      <c r="H32" s="10">
        <v>331.64545454545447</v>
      </c>
      <c r="I32" s="10">
        <v>315.3045454545454</v>
      </c>
      <c r="J32" s="10">
        <v>326.79999999999995</v>
      </c>
      <c r="K32" s="10">
        <v>361.97391304347826</v>
      </c>
      <c r="L32" s="10">
        <v>343.19545454545454</v>
      </c>
      <c r="M32" s="10">
        <v>341.22631578947357</v>
      </c>
      <c r="N32" s="21">
        <f t="shared" ref="N32:N38" si="2">AVERAGE(B32:M32)</f>
        <v>343.65974850664207</v>
      </c>
      <c r="O32" s="3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 x14ac:dyDescent="0.25">
      <c r="A33" s="14">
        <v>2019</v>
      </c>
      <c r="B33" s="10">
        <v>344.4545454545455</v>
      </c>
      <c r="C33" s="10">
        <v>345.14000000000004</v>
      </c>
      <c r="D33" s="10">
        <v>337.35714285714283</v>
      </c>
      <c r="E33" s="10">
        <v>332.36</v>
      </c>
      <c r="F33" s="10">
        <v>325.73809523809524</v>
      </c>
      <c r="G33" s="10">
        <v>331.47999999999996</v>
      </c>
      <c r="H33" s="10">
        <v>316.88695652173914</v>
      </c>
      <c r="I33" s="10">
        <v>312.60952380952381</v>
      </c>
      <c r="J33" s="10">
        <v>319.8095238095238</v>
      </c>
      <c r="K33" s="10">
        <v>340.14347826086953</v>
      </c>
      <c r="L33" s="10">
        <v>337.56190476190477</v>
      </c>
      <c r="M33" s="10">
        <v>353.38</v>
      </c>
      <c r="N33" s="21">
        <f t="shared" si="2"/>
        <v>333.07676422611206</v>
      </c>
      <c r="O33" s="3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x14ac:dyDescent="0.25">
      <c r="A34" s="14">
        <v>2020</v>
      </c>
      <c r="B34" s="10">
        <v>388.45000000000005</v>
      </c>
      <c r="C34" s="10">
        <v>417.85</v>
      </c>
      <c r="D34" s="10">
        <v>356.04999999999995</v>
      </c>
      <c r="E34" s="10">
        <v>331.14499999999992</v>
      </c>
      <c r="F34" s="10">
        <v>356.83157894736837</v>
      </c>
      <c r="G34" s="10">
        <v>374.02727272727276</v>
      </c>
      <c r="H34" s="10">
        <v>352.84347826086957</v>
      </c>
      <c r="I34" s="10">
        <v>371.98499999999996</v>
      </c>
      <c r="J34" s="10">
        <v>363.26363636363635</v>
      </c>
      <c r="K34" s="10">
        <v>388.73181818181826</v>
      </c>
      <c r="L34" s="10">
        <v>405.02380952380952</v>
      </c>
      <c r="M34" s="10">
        <v>402.52857142857147</v>
      </c>
      <c r="N34" s="21">
        <f t="shared" si="2"/>
        <v>375.72751378611218</v>
      </c>
      <c r="O34" s="3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x14ac:dyDescent="0.25">
      <c r="A35" s="14">
        <v>2021</v>
      </c>
      <c r="B35" s="10">
        <v>446.3</v>
      </c>
      <c r="C35" s="10">
        <v>469.93999999999994</v>
      </c>
      <c r="D35" s="10">
        <v>451.43913043478261</v>
      </c>
      <c r="E35" s="10">
        <v>447.02999999999992</v>
      </c>
      <c r="F35" s="10">
        <v>458.05789473684212</v>
      </c>
      <c r="G35" s="10">
        <v>443.65</v>
      </c>
      <c r="H35" s="10">
        <v>443.63181818181818</v>
      </c>
      <c r="I35" s="10">
        <v>475.51904761904763</v>
      </c>
      <c r="J35" s="10">
        <v>496.02727272727259</v>
      </c>
      <c r="K35" s="10">
        <v>510.32857142857148</v>
      </c>
      <c r="L35" s="10">
        <v>511.46363636363645</v>
      </c>
      <c r="M35" s="10">
        <v>499.8857142857143</v>
      </c>
      <c r="N35" s="21">
        <f t="shared" si="2"/>
        <v>471.10609048147376</v>
      </c>
      <c r="O35" s="3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x14ac:dyDescent="0.25">
      <c r="A36" s="14">
        <v>2022</v>
      </c>
      <c r="B36" s="10">
        <v>498.28000000000009</v>
      </c>
      <c r="C36" s="10">
        <v>493.4</v>
      </c>
      <c r="D36" s="10">
        <v>534.8608695652174</v>
      </c>
      <c r="E36" s="10">
        <v>542.88421052631588</v>
      </c>
      <c r="F36" s="10">
        <v>543.87142857142851</v>
      </c>
      <c r="G36" s="10">
        <v>561.74</v>
      </c>
      <c r="H36" s="10">
        <v>549.49523809523816</v>
      </c>
      <c r="I36" s="10">
        <v>546.22727272727263</v>
      </c>
      <c r="J36" s="10">
        <v>560.43333333333339</v>
      </c>
      <c r="K36" s="10">
        <v>538.77619047619055</v>
      </c>
      <c r="L36" s="10">
        <v>542.05000000000007</v>
      </c>
      <c r="M36" s="10">
        <v>549.20000000000005</v>
      </c>
      <c r="N36" s="21">
        <f t="shared" si="2"/>
        <v>538.4348786079164</v>
      </c>
      <c r="O36" s="3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x14ac:dyDescent="0.25">
      <c r="A37" s="14">
        <v>2023</v>
      </c>
      <c r="B37" s="10">
        <v>549.14761904761906</v>
      </c>
      <c r="C37" s="10">
        <v>565.56499999999994</v>
      </c>
      <c r="D37" s="10">
        <v>593.80869565217392</v>
      </c>
      <c r="E37" s="10">
        <v>683.09444444444455</v>
      </c>
      <c r="F37" s="10">
        <v>707.26499999999999</v>
      </c>
      <c r="G37" s="10">
        <v>672.13636363636363</v>
      </c>
      <c r="H37" s="10">
        <v>677.65714285714273</v>
      </c>
      <c r="I37" s="10">
        <v>696.33181818181811</v>
      </c>
      <c r="J37" s="10">
        <v>731.07619047619039</v>
      </c>
      <c r="K37" s="10">
        <v>723.47272727272718</v>
      </c>
      <c r="L37" s="10">
        <v>745.15454545454566</v>
      </c>
      <c r="M37" s="10">
        <v>633.05263157894751</v>
      </c>
      <c r="N37" s="21">
        <f t="shared" si="2"/>
        <v>664.81351488349776</v>
      </c>
      <c r="O37" s="3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x14ac:dyDescent="0.25">
      <c r="A38" s="14">
        <v>2024</v>
      </c>
      <c r="B38" s="10">
        <v>640.63636363636351</v>
      </c>
      <c r="C38" s="10">
        <v>641.16190476190479</v>
      </c>
      <c r="D38" s="10">
        <v>621.82999999999993</v>
      </c>
      <c r="E38" s="10">
        <v>600.88571428571436</v>
      </c>
      <c r="F38" s="10">
        <v>553.88095238095252</v>
      </c>
      <c r="G38" s="10">
        <v>560.07500000000005</v>
      </c>
      <c r="H38" s="10">
        <v>552.92173913043484</v>
      </c>
      <c r="I38" s="10">
        <v>522.5761904761905</v>
      </c>
      <c r="J38" s="10">
        <v>554.18571428571431</v>
      </c>
      <c r="K38" s="10">
        <v>570.18260869565233</v>
      </c>
      <c r="L38" s="10">
        <v>554.37619047619069</v>
      </c>
      <c r="M38" s="10">
        <v>529.15499999999997</v>
      </c>
      <c r="N38" s="21">
        <f t="shared" si="2"/>
        <v>575.15561484409307</v>
      </c>
      <c r="O38" s="3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x14ac:dyDescent="0.25">
      <c r="A39" s="15">
        <v>2025</v>
      </c>
      <c r="B39" s="11">
        <v>497.79090909090917</v>
      </c>
      <c r="C39" s="11">
        <v>539.59500000000003</v>
      </c>
      <c r="D39" s="11">
        <v>538.69523809523798</v>
      </c>
      <c r="E39" s="11">
        <v>517.86999999999989</v>
      </c>
      <c r="F39" s="11"/>
      <c r="G39" s="11"/>
      <c r="H39" s="11"/>
      <c r="I39" s="11"/>
      <c r="J39" s="11"/>
      <c r="K39" s="11"/>
      <c r="L39" s="11"/>
      <c r="M39" s="11"/>
      <c r="N39" s="22"/>
      <c r="O39" s="3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x14ac:dyDescent="0.25">
      <c r="A40" s="12" t="s">
        <v>15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23"/>
      <c r="O40" s="3"/>
      <c r="P40" s="3"/>
      <c r="Q40" s="3"/>
      <c r="R40" s="2"/>
      <c r="S40" s="2"/>
      <c r="T40" s="2"/>
    </row>
    <row r="41" spans="1:27" x14ac:dyDescent="0.25">
      <c r="A41" s="16"/>
      <c r="B41" s="4"/>
      <c r="C41" s="4"/>
      <c r="D41" s="4"/>
      <c r="E41" s="4"/>
      <c r="F41" s="4"/>
      <c r="G41" s="26"/>
      <c r="H41" s="4"/>
      <c r="I41" s="4"/>
      <c r="J41" s="4"/>
      <c r="K41" s="4"/>
      <c r="L41" s="4"/>
      <c r="M41" s="4"/>
      <c r="N41" s="23"/>
      <c r="O41" s="3"/>
      <c r="P41" s="3"/>
      <c r="Q41" s="3"/>
      <c r="R41" s="2"/>
      <c r="S41" s="2"/>
      <c r="T41" s="2"/>
    </row>
    <row r="42" spans="1:27" x14ac:dyDescent="0.25">
      <c r="A42" s="18" t="s">
        <v>16</v>
      </c>
      <c r="R42" s="2"/>
      <c r="S42" s="2"/>
      <c r="T42" s="2"/>
    </row>
    <row r="43" spans="1:27" x14ac:dyDescent="0.25">
      <c r="A43" s="19" t="s">
        <v>17</v>
      </c>
      <c r="H43" s="6"/>
    </row>
    <row r="44" spans="1:27" x14ac:dyDescent="0.25">
      <c r="A44" s="19" t="s">
        <v>18</v>
      </c>
    </row>
    <row r="45" spans="1:27" x14ac:dyDescent="0.25">
      <c r="A45" s="19" t="s">
        <v>19</v>
      </c>
    </row>
    <row r="46" spans="1:27" x14ac:dyDescent="0.25">
      <c r="A46" s="19" t="s">
        <v>20</v>
      </c>
    </row>
    <row r="47" spans="1:27" x14ac:dyDescent="0.25">
      <c r="A47" s="19" t="s">
        <v>21</v>
      </c>
    </row>
    <row r="48" spans="1:27" x14ac:dyDescent="0.25">
      <c r="A48" s="19" t="s">
        <v>22</v>
      </c>
    </row>
  </sheetData>
  <mergeCells count="1">
    <mergeCell ref="M1:N1"/>
  </mergeCells>
  <printOptions horizontalCentered="1"/>
  <pageMargins left="0.39370078740157483" right="0.39370078740157483" top="0.39370078740157483" bottom="0.39370078740157483" header="0" footer="0"/>
  <pageSetup scale="88" orientation="landscape" r:id="rId1"/>
  <colBreaks count="1" manualBreakCount="1">
    <brk id="14" max="1048575" man="1"/>
  </colBreaks>
  <ignoredErrors>
    <ignoredError sqref="N15:N3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287da5-3fde-4b53-8243-fead08b2a00d">
      <Terms xmlns="http://schemas.microsoft.com/office/infopath/2007/PartnerControls"/>
    </lcf76f155ced4ddcb4097134ff3c332f>
    <TaxCatchAll xmlns="67a1ec47-1991-41b3-8db7-b64140b1244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F9AAC2C9B06749B5B2EA8051DBD050" ma:contentTypeVersion="17" ma:contentTypeDescription="Crear nuevo documento." ma:contentTypeScope="" ma:versionID="df98e456d8080fde32fa27322ddf8523">
  <xsd:schema xmlns:xsd="http://www.w3.org/2001/XMLSchema" xmlns:xs="http://www.w3.org/2001/XMLSchema" xmlns:p="http://schemas.microsoft.com/office/2006/metadata/properties" xmlns:ns2="3c287da5-3fde-4b53-8243-fead08b2a00d" xmlns:ns3="b7eff24d-e0e3-447e-92a4-a05495d8270a" xmlns:ns4="67a1ec47-1991-41b3-8db7-b64140b12443" targetNamespace="http://schemas.microsoft.com/office/2006/metadata/properties" ma:root="true" ma:fieldsID="39c2217f3fd8aa6182c72e076f9cc5b4" ns2:_="" ns3:_="" ns4:_="">
    <xsd:import namespace="3c287da5-3fde-4b53-8243-fead08b2a00d"/>
    <xsd:import namespace="b7eff24d-e0e3-447e-92a4-a05495d8270a"/>
    <xsd:import namespace="67a1ec47-1991-41b3-8db7-b64140b124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87da5-3fde-4b53-8243-fead08b2a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d25b942a-a849-4592-8f88-8fcfe8f30d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ff24d-e0e3-447e-92a4-a05495d8270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a1ec47-1991-41b3-8db7-b64140b12443" elementFormDefault="qualified">
    <xsd:import namespace="http://schemas.microsoft.com/office/2006/documentManagement/types"/>
    <xsd:import namespace="http://schemas.microsoft.com/office/infopath/2007/PartnerControls"/>
    <xsd:element name="TaxCatchAll" ma:index="24" nillable="true" ma:displayName="Taxonomy Catch All Column" ma:hidden="true" ma:list="{5f070c5b-b0b5-42a2-9124-9e60985530ce}" ma:internalName="TaxCatchAll" ma:showField="CatchAllData" ma:web="67a1ec47-1991-41b3-8db7-b64140b124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D38165-C87A-415E-9004-C375C7430312}">
  <ds:schemaRefs>
    <ds:schemaRef ds:uri="http://schemas.microsoft.com/office/2006/metadata/properties"/>
    <ds:schemaRef ds:uri="http://schemas.microsoft.com/office/infopath/2007/PartnerControls"/>
    <ds:schemaRef ds:uri="3c287da5-3fde-4b53-8243-fead08b2a00d"/>
    <ds:schemaRef ds:uri="67a1ec47-1991-41b3-8db7-b64140b12443"/>
  </ds:schemaRefs>
</ds:datastoreItem>
</file>

<file path=customXml/itemProps2.xml><?xml version="1.0" encoding="utf-8"?>
<ds:datastoreItem xmlns:ds="http://schemas.openxmlformats.org/officeDocument/2006/customXml" ds:itemID="{EF560D6F-52FC-4485-89E8-D96228594AF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F0D84D-78F5-4666-A159-1EDF5CDDD2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87da5-3fde-4b53-8243-fead08b2a00d"/>
    <ds:schemaRef ds:uri="b7eff24d-e0e3-447e-92a4-a05495d8270a"/>
    <ds:schemaRef ds:uri="67a1ec47-1991-41b3-8db7-b64140b124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Nueva York</vt:lpstr>
      <vt:lpstr>Londres</vt:lpstr>
      <vt:lpstr>Londres!Área_de_impresión</vt:lpstr>
      <vt:lpstr>'Nueva York'!Área_de_impresión</vt:lpstr>
    </vt:vector>
  </TitlesOfParts>
  <Manager/>
  <Company>asocaña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Jhon Jairo Osorio</dc:creator>
  <cp:keywords/>
  <dc:description/>
  <cp:lastModifiedBy>Andres Felipe Candelo Alvarez</cp:lastModifiedBy>
  <cp:revision/>
  <dcterms:created xsi:type="dcterms:W3CDTF">2007-03-24T17:06:59Z</dcterms:created>
  <dcterms:modified xsi:type="dcterms:W3CDTF">2025-05-01T21:12:45Z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0x0101008DF9AAC2C9B06749B5B2EA8051DBD050</vt:lpwstr>
  </property>
  <property fmtid="{D5CDD505-2E9C-101B-9397-08002B2CF9AE}" pid="3" name="MediaServiceImageTags">
    <vt:lpwstr/>
  </property>
</Properties>
</file>